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ieseArbeitsmappe" defaultThemeVersion="124226"/>
  <mc:AlternateContent xmlns:mc="http://schemas.openxmlformats.org/markup-compatibility/2006">
    <mc:Choice Requires="x15">
      <x15ac:absPath xmlns:x15ac="http://schemas.microsoft.com/office/spreadsheetml/2010/11/ac" url="https://xess-my.sharepoint.com/personal/office_xess_ch/Documents/ZSS_Nicole/Jugendsport/Subventionen/2023/Eingabeformulare/Tennis, Eislauf/"/>
    </mc:Choice>
  </mc:AlternateContent>
  <xr:revisionPtr revIDLastSave="60" documentId="11_01272A23D973C2665E46F75F430B597F24227093" xr6:coauthVersionLast="47" xr6:coauthVersionMax="47" xr10:uidLastSave="{1950B2CD-6A3E-46B9-AD4B-02599D90E579}"/>
  <workbookProtection workbookAlgorithmName="SHA-512" workbookHashValue="Jt7N0UkziX2beNTtqjfAsqzOsT4mwyqJDPcUVsMf4hHqXEb09QlsDjfTIGNCqiH4YsqeG3yrwfoa4V4Vs7pdUw==" workbookSaltValue="27HSEDGUAP3fiMauuyPYNw==" workbookSpinCount="100000" lockStructure="1"/>
  <bookViews>
    <workbookView xWindow="-120" yWindow="-120" windowWidth="29040" windowHeight="15840" tabRatio="571" xr2:uid="{00000000-000D-0000-FFFF-FFFF00000000}"/>
  </bookViews>
  <sheets>
    <sheet name="Angaben Verein (FA)" sheetId="19" r:id="rId1"/>
    <sheet name="Trainings (FB)" sheetId="22" r:id="rId2"/>
    <sheet name="Extraformular Trainings" sheetId="20" r:id="rId3"/>
    <sheet name="Lager (FC)" sheetId="21" r:id="rId4"/>
    <sheet name="Mieten (FD)" sheetId="16" r:id="rId5"/>
    <sheet name="Löhne (FE)" sheetId="17" r:id="rId6"/>
  </sheets>
  <definedNames>
    <definedName name="_xlnm._FilterDatabase" localSheetId="2" hidden="1">'Extraformular Trainings'!$B$27:$J$27</definedName>
    <definedName name="_xlnm.Print_Area" localSheetId="0">'Angaben Verein (FA)'!$A$1:$I$47</definedName>
    <definedName name="_xlnm.Print_Area" localSheetId="2">'Extraformular Trainings'!$A$1:$J$105</definedName>
    <definedName name="_xlnm.Print_Area" localSheetId="3">'Lager (FC)'!$A$1:$M$56</definedName>
    <definedName name="_xlnm.Print_Area" localSheetId="5">'Löhne (FE)'!$A$1:$I$34</definedName>
    <definedName name="_xlnm.Print_Area" localSheetId="4">'Mieten (FD)'!$A$1:$I$20</definedName>
    <definedName name="_xlnm.Print_Area" localSheetId="1">'Trainings (FB)'!$A$1:$M$57</definedName>
    <definedName name="Geschlecht" localSheetId="2">'Extraformular Trainings'!$E$104:$E$104</definedName>
    <definedName name="Geschlecht" localSheetId="3">#REF!</definedName>
    <definedName name="Geschlecht" localSheetId="1">#REF!</definedName>
    <definedName name="Geschlecht">#REF!</definedName>
    <definedName name="Grund" localSheetId="0">#REF!</definedName>
    <definedName name="Grund" localSheetId="2">#REF!</definedName>
    <definedName name="Grund" localSheetId="5">#REF!</definedName>
    <definedName name="Grund" localSheetId="4">#REF!</definedName>
    <definedName name="Grund">#REF!</definedName>
    <definedName name="Grund_1" localSheetId="0">#REF!</definedName>
    <definedName name="Grund_1" localSheetId="5">#REF!</definedName>
    <definedName name="Grund_1" localSheetId="4">#REF!</definedName>
    <definedName name="Grund_2" localSheetId="0">#REF!</definedName>
    <definedName name="Grund_2" localSheetId="2">#REF!</definedName>
    <definedName name="Grund_2">#REF!</definedName>
    <definedName name="kein_Jugendsport" localSheetId="0">#REF!</definedName>
    <definedName name="kein_Jugendsport" localSheetId="2">#REF!</definedName>
    <definedName name="kein_Jugendsport">#REF!</definedName>
    <definedName name="weiblichodermännlich" localSheetId="0">#REF!</definedName>
    <definedName name="weiblichodermännlich" localSheetId="2">#REF!</definedName>
    <definedName name="weiblichodermännlich">#REF!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1" i="22" l="1"/>
  <c r="L51" i="22"/>
  <c r="M50" i="22"/>
  <c r="L50" i="22"/>
  <c r="M49" i="22"/>
  <c r="L49" i="22"/>
  <c r="M48" i="22"/>
  <c r="L48" i="22"/>
  <c r="M47" i="22"/>
  <c r="L47" i="22"/>
  <c r="M46" i="22"/>
  <c r="L46" i="22"/>
  <c r="M45" i="22"/>
  <c r="L45" i="22"/>
  <c r="M44" i="22"/>
  <c r="L44" i="22"/>
  <c r="M43" i="22"/>
  <c r="L43" i="22"/>
  <c r="M42" i="22"/>
  <c r="L42" i="22"/>
  <c r="M41" i="22"/>
  <c r="L41" i="22"/>
  <c r="M40" i="22"/>
  <c r="L40" i="22"/>
  <c r="M39" i="22"/>
  <c r="L39" i="22"/>
  <c r="M38" i="22"/>
  <c r="L38" i="22"/>
  <c r="M37" i="22"/>
  <c r="L37" i="22"/>
  <c r="M36" i="22"/>
  <c r="L36" i="22"/>
  <c r="M35" i="22"/>
  <c r="L35" i="22"/>
  <c r="M34" i="22"/>
  <c r="L34" i="22"/>
  <c r="M33" i="22"/>
  <c r="L33" i="22"/>
  <c r="M32" i="22"/>
  <c r="L32" i="22"/>
  <c r="M31" i="22"/>
  <c r="L31" i="22"/>
  <c r="M30" i="22"/>
  <c r="L30" i="22"/>
  <c r="M29" i="22"/>
  <c r="L29" i="22"/>
  <c r="M28" i="22"/>
  <c r="L28" i="22"/>
  <c r="M27" i="22"/>
  <c r="L27" i="22"/>
  <c r="M26" i="22"/>
  <c r="J13" i="22" s="1"/>
  <c r="J18" i="22" s="1"/>
  <c r="L26" i="22"/>
  <c r="L17" i="22" s="1"/>
  <c r="M25" i="22"/>
  <c r="L25" i="22"/>
  <c r="M17" i="22"/>
  <c r="J14" i="22"/>
  <c r="M50" i="21"/>
  <c r="L50" i="21"/>
  <c r="M49" i="21"/>
  <c r="L49" i="21"/>
  <c r="M48" i="21"/>
  <c r="L48" i="21"/>
  <c r="M47" i="21"/>
  <c r="L47" i="21"/>
  <c r="M46" i="21"/>
  <c r="L46" i="21"/>
  <c r="M45" i="21"/>
  <c r="L45" i="21"/>
  <c r="M44" i="21"/>
  <c r="L44" i="21"/>
  <c r="M43" i="21"/>
  <c r="L43" i="21"/>
  <c r="M42" i="21"/>
  <c r="L42" i="21"/>
  <c r="M41" i="21"/>
  <c r="L41" i="21"/>
  <c r="M40" i="21"/>
  <c r="L40" i="21"/>
  <c r="M39" i="21"/>
  <c r="L39" i="21"/>
  <c r="M38" i="21"/>
  <c r="L38" i="21"/>
  <c r="M37" i="21"/>
  <c r="L37" i="21"/>
  <c r="M36" i="21"/>
  <c r="L36" i="21"/>
  <c r="M35" i="21"/>
  <c r="L35" i="21"/>
  <c r="M34" i="21"/>
  <c r="L34" i="21"/>
  <c r="M33" i="21"/>
  <c r="L33" i="21"/>
  <c r="M32" i="21"/>
  <c r="L32" i="21"/>
  <c r="M31" i="21"/>
  <c r="L31" i="21"/>
  <c r="M30" i="21"/>
  <c r="L30" i="21"/>
  <c r="M29" i="21"/>
  <c r="L29" i="21"/>
  <c r="M28" i="21"/>
  <c r="L28" i="21"/>
  <c r="M27" i="21"/>
  <c r="L27" i="21"/>
  <c r="M26" i="21"/>
  <c r="L26" i="21"/>
  <c r="M25" i="21"/>
  <c r="M17" i="21" s="1"/>
  <c r="L25" i="21"/>
  <c r="L17" i="21" s="1"/>
  <c r="M24" i="21"/>
  <c r="L24" i="21"/>
  <c r="J14" i="21" s="1"/>
  <c r="M16" i="21"/>
  <c r="L16" i="21"/>
  <c r="M16" i="22" l="1"/>
  <c r="L16" i="22"/>
  <c r="J13" i="21"/>
  <c r="J18" i="21" s="1"/>
  <c r="D20" i="21" s="1"/>
  <c r="A29" i="20" l="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I37" i="19"/>
  <c r="G35" i="19"/>
  <c r="D35" i="19"/>
  <c r="I35" i="19"/>
  <c r="I30" i="19"/>
  <c r="I27" i="19"/>
  <c r="I20" i="16"/>
</calcChain>
</file>

<file path=xl/sharedStrings.xml><?xml version="1.0" encoding="utf-8"?>
<sst xmlns="http://schemas.openxmlformats.org/spreadsheetml/2006/main" count="384" uniqueCount="133">
  <si>
    <t>Anzahl Trainings pro Woche</t>
  </si>
  <si>
    <t>Name</t>
  </si>
  <si>
    <t>Vorname</t>
  </si>
  <si>
    <t>Wohnadresse</t>
  </si>
  <si>
    <t>Sportart</t>
  </si>
  <si>
    <t>Formular B</t>
  </si>
  <si>
    <t>Lagerort</t>
  </si>
  <si>
    <t>Datum</t>
  </si>
  <si>
    <t>Telefon</t>
  </si>
  <si>
    <t>E-Mail</t>
  </si>
  <si>
    <t xml:space="preserve">JUGENDSPORTFÖRDERUNG DER STADT ZÜRICH </t>
  </si>
  <si>
    <t>Jahrgang</t>
  </si>
  <si>
    <t>Total m:</t>
  </si>
  <si>
    <t>Total w:</t>
  </si>
  <si>
    <t>m</t>
  </si>
  <si>
    <t>w</t>
  </si>
  <si>
    <t>Formular E</t>
  </si>
  <si>
    <t>Löhne</t>
  </si>
  <si>
    <t>IBAN</t>
  </si>
  <si>
    <t>Allgemeine Angaben</t>
  </si>
  <si>
    <t>ja</t>
  </si>
  <si>
    <t>nein</t>
  </si>
  <si>
    <t>Kontaktperson Beitragsgesuch</t>
  </si>
  <si>
    <t>1.</t>
  </si>
  <si>
    <t>2.</t>
  </si>
  <si>
    <t>3.</t>
  </si>
  <si>
    <t>4.</t>
  </si>
  <si>
    <t>5.</t>
  </si>
  <si>
    <t>6.</t>
  </si>
  <si>
    <t>Trainingsgruppe</t>
  </si>
  <si>
    <t>Trainingsleitung</t>
  </si>
  <si>
    <t>Formular A</t>
  </si>
  <si>
    <t>w:</t>
  </si>
  <si>
    <t>m:</t>
  </si>
  <si>
    <t>T:</t>
  </si>
  <si>
    <t>Sportlager</t>
  </si>
  <si>
    <t>von:</t>
  </si>
  <si>
    <t>bis:</t>
  </si>
  <si>
    <t>Anzahl Nächte</t>
  </si>
  <si>
    <t>Mieten</t>
  </si>
  <si>
    <t>Angefügte Mietbelege</t>
  </si>
  <si>
    <t>Anlage</t>
  </si>
  <si>
    <t>Mietkosten</t>
  </si>
  <si>
    <t>Anteil aller aufgeführten Stunden für den Jugendsport in %</t>
  </si>
  <si>
    <t xml:space="preserve">Unterlagen direkt senden an: </t>
  </si>
  <si>
    <t>Ort</t>
  </si>
  <si>
    <t>PLZ</t>
  </si>
  <si>
    <r>
      <t xml:space="preserve"> </t>
    </r>
    <r>
      <rPr>
        <sz val="11"/>
        <rFont val="Arial"/>
        <family val="2"/>
      </rPr>
      <t xml:space="preserve">       Lager </t>
    </r>
    <r>
      <rPr>
        <b/>
        <sz val="11"/>
        <rFont val="Arial"/>
        <family val="2"/>
      </rPr>
      <t xml:space="preserve">mit </t>
    </r>
    <r>
      <rPr>
        <sz val="11"/>
        <rFont val="Arial"/>
        <family val="2"/>
      </rPr>
      <t>auswärtigen Übernachtungen</t>
    </r>
  </si>
  <si>
    <r>
      <t xml:space="preserve">Lagerart
     </t>
    </r>
    <r>
      <rPr>
        <sz val="11"/>
        <rFont val="Arial"/>
        <family val="2"/>
      </rPr>
      <t>Lager
     Lager ohne auswärtige Übernachtung</t>
    </r>
    <r>
      <rPr>
        <b/>
        <sz val="11"/>
        <rFont val="Arial"/>
        <family val="2"/>
      </rPr>
      <t xml:space="preserve">
</t>
    </r>
  </si>
  <si>
    <t>Formular D</t>
  </si>
  <si>
    <r>
      <t xml:space="preserve">      </t>
    </r>
    <r>
      <rPr>
        <sz val="11"/>
        <rFont val="Arial"/>
        <family val="2"/>
      </rPr>
      <t xml:space="preserve">  Lager </t>
    </r>
    <r>
      <rPr>
        <b/>
        <sz val="11"/>
        <rFont val="Arial"/>
        <family val="2"/>
      </rPr>
      <t>ohne</t>
    </r>
    <r>
      <rPr>
        <sz val="11"/>
        <rFont val="Arial"/>
        <family val="2"/>
      </rPr>
      <t xml:space="preserve"> auswärtige Übernachtungen</t>
    </r>
  </si>
  <si>
    <t xml:space="preserve">Zeit </t>
  </si>
  <si>
    <t>Summe:</t>
  </si>
  <si>
    <t>w/m</t>
  </si>
  <si>
    <t>Lagerleitung</t>
  </si>
  <si>
    <t>weiblich oder männlich</t>
  </si>
  <si>
    <t>Wurden dem Sportamt Lohnunterlagen  zugestellt?</t>
  </si>
  <si>
    <t>c/o</t>
  </si>
  <si>
    <t>Betrifft nur die ganzjährige oder semesterweise Miete von kantonalen und privaten Sportanlagen für reine Jugendsporttrainings.</t>
  </si>
  <si>
    <t>Tätigkeit/Trainingsgruppen</t>
  </si>
  <si>
    <t>Mitglied VERSA</t>
  </si>
  <si>
    <t>Korrespondenzadresse der Organisation</t>
  </si>
  <si>
    <t>Postfach</t>
  </si>
  <si>
    <t>CH</t>
  </si>
  <si>
    <t>Datum und Unterschrift</t>
  </si>
  <si>
    <t>Name Verein/Organisation</t>
  </si>
  <si>
    <t>E-Mail Verein/Organisation</t>
  </si>
  <si>
    <t xml:space="preserve">Anzahl aller Vereinsmitglieder
Jugendliche und Erwachsene   (Auswärtige und Stadt Zürich)
</t>
  </si>
  <si>
    <t xml:space="preserve"> Name Verein/Organisation</t>
  </si>
  <si>
    <t>Mitgliederbeitrag CHF</t>
  </si>
  <si>
    <t>Sportamt der Stadt Zürich</t>
  </si>
  <si>
    <t>Sportförderung</t>
  </si>
  <si>
    <t>Zwingende Beilage</t>
  </si>
  <si>
    <t>oder als PDF an:</t>
  </si>
  <si>
    <t>sportfoerderung@zuerich.ch</t>
  </si>
  <si>
    <r>
      <rPr>
        <b/>
        <sz val="11"/>
        <rFont val="Arial"/>
        <family val="2"/>
      </rPr>
      <t>Anmerkungen:</t>
    </r>
    <r>
      <rPr>
        <sz val="11"/>
        <rFont val="Arial"/>
        <family val="2"/>
      </rPr>
      <t xml:space="preserve">
Formular D muss ausgefüllt werden, wenn Beiträge an Mietaufwendungen beantragt werden. 
Werden Mietbeiträge beantragt, ist der Nachweis zu erbringen, dass es sich um Aufwendungen ausschliesslich für den Jugendsport handelt. 
Nicht gewährt werden Mietbeiträge für die Nutzung
- städtischer Anlagen (Nulltarif Jugendsport)
- vereinseigener Anlagen
- von Anlagen während einzelner Tage oder während Lagern
Dem Gesuch ist ein Mietnachweis, aus dem Mietdauer und -zweck hervorgehen, beizulegen.
Dieses Formular muss elektronisch (ausschliesslich Excel, keine PDF) eingereicht werden. Der Mietnachweis ist als PDF beizulegen.
</t>
    </r>
  </si>
  <si>
    <r>
      <t>Für jede durch den Verein angestellte Person bitte ein separates Formular ausfüllen.</t>
    </r>
    <r>
      <rPr>
        <i/>
        <sz val="10"/>
        <rFont val="Arial"/>
        <family val="2"/>
      </rPr>
      <t/>
    </r>
  </si>
  <si>
    <t xml:space="preserve">Strasse/Nr. </t>
  </si>
  <si>
    <t>Zahlungsverbindung Verein/Organisation</t>
  </si>
  <si>
    <t xml:space="preserve">Prävention sexueller Ausbeutung </t>
  </si>
  <si>
    <t xml:space="preserve">
</t>
  </si>
  <si>
    <r>
      <rPr>
        <b/>
        <sz val="10"/>
        <rFont val="Arial"/>
        <family val="2"/>
      </rPr>
      <t xml:space="preserve">Mehrere angestellte Personen </t>
    </r>
    <r>
      <rPr>
        <sz val="10"/>
        <rFont val="Arial"/>
        <family val="2"/>
      </rPr>
      <t xml:space="preserve">- so kopieren Sie dieses Formularblatt:
1. Klicken Sie mit der rechten Maustaste auf die Registerbezeichung «Formular E». 
2. Wählen Sie «Verschieben oder kopieren»
3. Setzen Sie einen Haken bei «Kopie erstellen» und wählen Sie «Einfügen vor: Formular E». Ein   
    weiteres Formular E wird erstellt.
Diesen Vorgang können Sie so oft wiederholen, bis Sie für jede angestellte Person ein eigenes Formular in dieser Datei erstellt haben. 
</t>
    </r>
  </si>
  <si>
    <t>Tennis, Eislaufen</t>
  </si>
  <si>
    <t>Trainingsbeitrag CHF</t>
  </si>
  <si>
    <r>
      <rPr>
        <b/>
        <sz val="11"/>
        <rFont val="Arial"/>
        <family val="2"/>
      </rPr>
      <t>Mehr als 100 Mitglieder</t>
    </r>
    <r>
      <rPr>
        <sz val="11"/>
        <rFont val="Arial"/>
        <family val="2"/>
      </rPr>
      <t xml:space="preserve"> - so kopieren Sie weitere Zeilen in das Formular:
1. markieren Sie beliebig viele bestehende Zeilen und kopieren sie. 
2. Fügen Sie die kopierten Zeilen unter der untersten Zeile an. 
</t>
    </r>
  </si>
  <si>
    <t>Anzahl Wochen mit Trainings (ohne Ferien, Pausen etc.)</t>
  </si>
  <si>
    <t>Zürich</t>
  </si>
  <si>
    <t>Verwaltungszentrum Eggbühl</t>
  </si>
  <si>
    <t>8050 Zürich</t>
  </si>
  <si>
    <t>Eggbühlstrase 23</t>
  </si>
  <si>
    <r>
      <rPr>
        <i/>
        <sz val="10"/>
        <rFont val="Arial"/>
        <family val="2"/>
      </rPr>
      <t>Nur</t>
    </r>
    <r>
      <rPr>
        <sz val="10"/>
        <rFont val="Arial"/>
        <family val="2"/>
      </rPr>
      <t xml:space="preserve"> </t>
    </r>
    <r>
      <rPr>
        <i/>
        <sz val="10"/>
        <rFont val="Arial"/>
        <family val="2"/>
      </rPr>
      <t>Kinder und Jugendliche mit Wohnsitz in der Stadt Zürich und mit fester Jahresmitgliedschaft im Verein / in der Organisation (ohne Schulsportkursteilnehmende).</t>
    </r>
  </si>
  <si>
    <r>
      <t xml:space="preserve">Für jedes Lager bitte ein separates Blatt ausfüllen.
</t>
    </r>
    <r>
      <rPr>
        <i/>
        <sz val="10"/>
        <rFont val="Arial"/>
        <family val="2"/>
      </rPr>
      <t>Nur Kinder und Jugendliche mit Wohnsitz in der Stadt Zürich und mit fester Jahresmitgliedschaft im Verein / in der Organisation.</t>
    </r>
  </si>
  <si>
    <t>Teilnehmenden-/Trainingsliste</t>
  </si>
  <si>
    <r>
      <t>Nicht beitragsberechtigt</t>
    </r>
    <r>
      <rPr>
        <sz val="11"/>
        <rFont val="Arial"/>
        <family val="2"/>
      </rPr>
      <t xml:space="preserve"> sind: </t>
    </r>
    <r>
      <rPr>
        <b/>
        <sz val="11"/>
        <rFont val="Arial"/>
        <family val="2"/>
      </rPr>
      <t xml:space="preserve">
</t>
    </r>
    <r>
      <rPr>
        <sz val="11"/>
        <rFont val="Arial"/>
        <family val="2"/>
      </rPr>
      <t xml:space="preserve">- Entschädigungen für Personen, die im </t>
    </r>
    <r>
      <rPr>
        <b/>
        <sz val="11"/>
        <rFont val="Arial"/>
        <family val="2"/>
      </rPr>
      <t>Auftragsverhältnis/Mandat</t>
    </r>
    <r>
      <rPr>
        <sz val="11"/>
        <rFont val="Arial"/>
        <family val="2"/>
      </rPr>
      <t xml:space="preserve"> für den Jugendsport im Verein tätig waren.
- </t>
    </r>
    <r>
      <rPr>
        <b/>
        <sz val="11"/>
        <rFont val="Arial"/>
        <family val="2"/>
      </rPr>
      <t>Spesen</t>
    </r>
  </si>
  <si>
    <r>
      <rPr>
        <sz val="11"/>
        <rFont val="Arial"/>
        <family val="2"/>
      </rPr>
      <t xml:space="preserve">Lohnbeiträge können sowohl </t>
    </r>
    <r>
      <rPr>
        <b/>
        <sz val="11"/>
        <rFont val="Arial"/>
        <family val="2"/>
      </rPr>
      <t>für technisch wie administrativ angestellte Personen</t>
    </r>
    <r>
      <rPr>
        <sz val="11"/>
        <rFont val="Arial"/>
        <family val="2"/>
      </rPr>
      <t xml:space="preserve"> beantragt werden.</t>
    </r>
  </si>
  <si>
    <r>
      <rPr>
        <b/>
        <sz val="11"/>
        <rFont val="Arial"/>
        <family val="2"/>
      </rPr>
      <t>Anmerkungen:</t>
    </r>
    <r>
      <rPr>
        <sz val="11"/>
        <rFont val="Arial"/>
        <family val="2"/>
      </rPr>
      <t xml:space="preserve">
Vereine, die Jahrestrainingsstunden der Jugendmitglieder eingeben wollen, benützen dieses Spezialformular B. 
Jedes beitragsberechtigte Vereinsmitglied (Jahresmitglied) darf nur </t>
    </r>
    <r>
      <rPr>
        <b/>
        <sz val="11"/>
        <color indexed="10"/>
        <rFont val="Arial"/>
        <family val="2"/>
      </rPr>
      <t xml:space="preserve">einmal </t>
    </r>
    <r>
      <rPr>
        <sz val="11"/>
        <rFont val="Arial"/>
        <family val="2"/>
      </rPr>
      <t xml:space="preserve">aufgeführt sein. 
Schulsportkurse und deren Teilnehmende sind nicht beitragsberechtigt und dürfen nicht aufgeführt werden. 
Dieses Formular muss elektronisch (ausschliesslich Excel, keine PDF) eingereicht werden. 
Eigene Excellisten können elektronisch eingereicht werden, sofern diese alle Informationen gemäss Formular B enthalten.
</t>
    </r>
  </si>
  <si>
    <t>Total Kinder/Jugendliche</t>
  </si>
  <si>
    <t>Beitragsgesuch für 2023</t>
  </si>
  <si>
    <r>
      <rPr>
        <b/>
        <sz val="11"/>
        <rFont val="Arial"/>
        <family val="2"/>
      </rPr>
      <t>Anmerkungen:</t>
    </r>
    <r>
      <rPr>
        <sz val="11"/>
        <rFont val="Arial"/>
        <family val="2"/>
      </rPr>
      <t xml:space="preserve">
Formular A muss durch die gesuchstellende Organisation zwingend ausgefüllt werden. 
Die Zahlen zu allen Kinder-/Jugendmitgliedern im Verein (inkl. Auswärtige) sind aufzuführen.
Dieses Formular muss handschriftlich unterzeichnet beim Verband / bei der IG bzw. von Einzelmitgliedern beim ZSS eingereicht werden.
Anzahl Vereinsmitglieder der Jahrgänge 2002 bis 2017 mit Wohnsitz in der Stadt Zürich muss mit der Anzahl trainierender Kinder aus den Formularen B überein-stimmen.</t>
    </r>
  </si>
  <si>
    <t>Anzahl aller Vereinsmitglieder der Jahrgänge 2002 bis 2017 (Auswärtige und Stadt Zürich)</t>
  </si>
  <si>
    <t>Total  aller Vereinsmitglieder 
der Jahrgänge 2002 bis 2017 
mit Wohnsitz in der Stadt Zürich</t>
  </si>
  <si>
    <t>Jahrgang 2012 bis 2017</t>
  </si>
  <si>
    <t>Jahrgang 2002 bis 2011</t>
  </si>
  <si>
    <t>Total  aller Vereinsmitglieder 
der Jahrgänge 2002 bis 2017 
mit Wohnsitz in der Stadt Zürich
ohne Training</t>
  </si>
  <si>
    <r>
      <t xml:space="preserve">Anzahl Vereinsmitglieder der Jahrgänge 2002 bis 2017 </t>
    </r>
    <r>
      <rPr>
        <b/>
        <sz val="10"/>
        <rFont val="Arial"/>
        <family val="2"/>
      </rPr>
      <t>ohne</t>
    </r>
    <r>
      <rPr>
        <sz val="10"/>
        <rFont val="Arial"/>
        <family val="2"/>
      </rPr>
      <t xml:space="preserve"> Vereinstraining</t>
    </r>
  </si>
  <si>
    <t xml:space="preserve">Vereinsmitglieder mit Wohnsitz in der Stadt Zürich (Stichdatum: Dezember 2022) </t>
  </si>
  <si>
    <r>
      <rPr>
        <b/>
        <sz val="11"/>
        <rFont val="Arial"/>
        <family val="2"/>
      </rPr>
      <t>Anmerkungen:</t>
    </r>
    <r>
      <rPr>
        <sz val="11"/>
        <rFont val="Arial"/>
        <family val="2"/>
      </rPr>
      <t xml:space="preserve">
Formular E muss ausgefüllt werden, wenn Beiträge an die Lohnkosten von professionell im Jugendsport tätigen Personen beantragt werden.
Dem Beitragsgesuch ist für jede Person eine Kopie des Lohnausweises 2022 beizufügen.
Dieses Formular muss handschriftlich unterzeichnet eingereicht werden. </t>
    </r>
  </si>
  <si>
    <t>Total Arbeitsstunden 2022</t>
  </si>
  <si>
    <t>Nettolohn 2022</t>
  </si>
  <si>
    <t>Lohnausweis 2022</t>
  </si>
  <si>
    <t>Präsident*in (Privat)</t>
  </si>
  <si>
    <t>Name Kontoinhaber*in</t>
  </si>
  <si>
    <t>vollständige Adresse Kontoinhaber*in</t>
  </si>
  <si>
    <t>Angaben angestellte*r Trainer*in, Funktionär*in</t>
  </si>
  <si>
    <t>sofern Trainer*in, welche/s Team/s</t>
  </si>
  <si>
    <t>Kontaktperson/Lohnverantwortliche*r</t>
  </si>
  <si>
    <t>Total Jahrgang 2012 bis 2017:</t>
  </si>
  <si>
    <t>Total Jahrgang 2002 bis 2011:</t>
  </si>
  <si>
    <r>
      <rPr>
        <b/>
        <sz val="11"/>
        <rFont val="Arial"/>
        <family val="2"/>
      </rPr>
      <t xml:space="preserve">Anmerkungen:
</t>
    </r>
    <r>
      <rPr>
        <sz val="11"/>
        <rFont val="Arial"/>
        <family val="2"/>
      </rPr>
      <t xml:space="preserve">
Formular C muss ausgefüllt werden, wenn Beiträge an Sportlager (Übernachtung auswärts) oder in Zürich durchgeführte, mehrtägige Sportkurse (mind. zwei ganze Tage, Übernachtung zu Hause) beantragt werden.
Durch das Sportamt unterstützte Feriensportkurse sind nicht beitragsberechtigt.
Für jedes einzelne Sportlager ist ein separates Formular C auszufüllen und eine Lagerausschreibung und/oder -abrechnung einzureichen. 
Ohne Lagerausschreibung und/oder -abrechnung gilt das Sportlager als nicht beitragsberechtigt.
Dieses Formular muss elektronisch (ausschliesslich Excel, keine PDF) eingereicht werden. Die Lagerausschreibung und/oder -abrechnung ist als PDF beizulegen.
Eigene Excellisten können elektronisch eingereicht werden, sofern diese alle Informationen gemäss Formular C enthalten.</t>
    </r>
  </si>
  <si>
    <t>diese Zellen werden automatisch ausgefüllt</t>
  </si>
  <si>
    <t>Anzahl Nächte * Kinder/Jugendliche</t>
  </si>
  <si>
    <r>
      <t xml:space="preserve">diese Zellen werden automatisch ausgefüllt
</t>
    </r>
    <r>
      <rPr>
        <sz val="10"/>
        <color rgb="FFFF0000"/>
        <rFont val="Wingdings"/>
        <charset val="2"/>
      </rPr>
      <t>êê</t>
    </r>
  </si>
  <si>
    <t xml:space="preserve">Lagerteilnehmende (Vereinsmitglieder) mit Wohnsitz in der Stadt Zürich (Stichdatum: Dezember 2022) </t>
  </si>
  <si>
    <r>
      <rPr>
        <b/>
        <sz val="11"/>
        <rFont val="Arial"/>
        <family val="2"/>
      </rPr>
      <t>Mehrere Sportlager - so kopieren Sie dieses Formularblatt:</t>
    </r>
    <r>
      <rPr>
        <sz val="11"/>
        <rFont val="Arial"/>
        <family val="2"/>
      </rPr>
      <t xml:space="preserve">
1. Klicken Sie mit der rechten Maustaste auf die Registerbezeichung «Formular C». 
2. Wählen Sie «Verschieben oder kopieren»
3. Setzen Sie einen Haken bei «Kopie erstellen» und wählen Sie «Einfügen vor: Formular C». Ein weiteres Formular C wird erstellt.
Diesen Vorgang können Sie so oft wiederholen, bis Sie für jedes Sportlager ein eigenes Formular in dieser Datei erstellt haben. </t>
    </r>
  </si>
  <si>
    <r>
      <rPr>
        <b/>
        <sz val="11"/>
        <rFont val="Arial"/>
        <family val="2"/>
      </rPr>
      <t>Anmerkungen:</t>
    </r>
    <r>
      <rPr>
        <sz val="11"/>
        <rFont val="Arial"/>
        <family val="2"/>
      </rPr>
      <t xml:space="preserve">
Formular B muss für jede Trainingsgruppe einmal ausgefüllt werden. 
Jedes beitragsberechtigte Vereinsmitglied (Jahresmitglied) darf nur</t>
    </r>
    <r>
      <rPr>
        <b/>
        <sz val="11"/>
        <rFont val="Arial"/>
        <family val="2"/>
      </rPr>
      <t xml:space="preserve"> </t>
    </r>
    <r>
      <rPr>
        <sz val="11"/>
        <rFont val="Arial"/>
        <family val="2"/>
      </rPr>
      <t xml:space="preserve">in </t>
    </r>
    <r>
      <rPr>
        <u/>
        <sz val="11"/>
        <rFont val="Arial"/>
        <family val="2"/>
      </rPr>
      <t>einer</t>
    </r>
    <r>
      <rPr>
        <sz val="11"/>
        <rFont val="Arial"/>
        <family val="2"/>
      </rPr>
      <t xml:space="preserve"> Trainingsgruppe</t>
    </r>
    <r>
      <rPr>
        <b/>
        <sz val="11"/>
        <rFont val="Arial"/>
        <family val="2"/>
      </rPr>
      <t xml:space="preserve"> </t>
    </r>
    <r>
      <rPr>
        <sz val="11"/>
        <rFont val="Arial"/>
        <family val="2"/>
      </rPr>
      <t>aufgeführt sein. 
Schulsportkurse und deren Teilnehmende sind nicht beitragsberechtigt und dürfen nicht aufgeführt werden. 
Dieses Formular muss elektronisch (ausschliesslich Excel, keine PDF) eingereicht werden. 
Eigene Excellisten können elektronisch eingereicht werden, sofern diese alle Informationen gemäss Formular B enthalten.</t>
    </r>
  </si>
  <si>
    <r>
      <t xml:space="preserve">Für jede Trainingsgruppe bitte ein separates Blatt ausfüllen.
</t>
    </r>
    <r>
      <rPr>
        <i/>
        <sz val="10"/>
        <rFont val="Arial"/>
        <family val="2"/>
      </rPr>
      <t>Nur</t>
    </r>
    <r>
      <rPr>
        <b/>
        <sz val="10"/>
        <rFont val="Arial"/>
        <family val="2"/>
      </rPr>
      <t xml:space="preserve"> </t>
    </r>
    <r>
      <rPr>
        <i/>
        <sz val="10"/>
        <rFont val="Arial"/>
        <family val="2"/>
      </rPr>
      <t>Kinder und Jugendliche mit Wohnsitz in der Stadt Zürich und mit fester Jahresmitgliedschaft im Verein / in der Organisation.</t>
    </r>
  </si>
  <si>
    <r>
      <t xml:space="preserve">
     </t>
    </r>
    <r>
      <rPr>
        <sz val="9"/>
        <rFont val="Arial"/>
        <family val="2"/>
      </rPr>
      <t>Lager
     Lager ohne auswärtige Übernachtung</t>
    </r>
    <r>
      <rPr>
        <b/>
        <sz val="9"/>
        <rFont val="Arial"/>
        <family val="2"/>
      </rPr>
      <t xml:space="preserve">
</t>
    </r>
  </si>
  <si>
    <r>
      <rPr>
        <b/>
        <sz val="11"/>
        <rFont val="Arial"/>
        <family val="2"/>
      </rPr>
      <t>Mehrere Trainingsgruppen</t>
    </r>
    <r>
      <rPr>
        <sz val="11"/>
        <rFont val="Arial"/>
        <family val="2"/>
      </rPr>
      <t xml:space="preserve"> → so kopieren Sie dieses Formularblatt:
1. Klicken Sie mit der rechten Maustaste auf die Registerbezeichung «Formular B». 
2. Wählen Sie «Verschieben oder kopieren»
3. Setzen Sie einen Haken bei «Kopie erstellen» und wählen Sie «Einfügen vor: Formular B». Ein weiteres Formular B wird erstellt.
Diesen Vorgang können Sie so oft wiederholen, bis Sie für jede Trainigsgruppe ein eigenes Formular in dieser Datei erstellt haben. 
</t>
    </r>
  </si>
  <si>
    <t>Anzahl Wochen mit Trainings (ohne Ferien, Pausen usw.)</t>
  </si>
  <si>
    <t xml:space="preserve">Trainingsort(e) </t>
  </si>
  <si>
    <t>Trainingstage und -zeiten</t>
  </si>
  <si>
    <t>Durchschnittliche Anzahl Teiln. pro Training (mit Wohnsitz in der Stadt Zürich gemäss Liste)</t>
  </si>
  <si>
    <r>
      <t>Zwingende Voraussetzungen</t>
    </r>
    <r>
      <rPr>
        <sz val="11"/>
        <rFont val="Arial"/>
        <family val="2"/>
      </rPr>
      <t xml:space="preserve"> für Beiträge an Löhne sind:</t>
    </r>
    <r>
      <rPr>
        <b/>
        <sz val="11"/>
        <rFont val="Arial"/>
        <family val="2"/>
      </rPr>
      <t xml:space="preserve">
</t>
    </r>
    <r>
      <rPr>
        <sz val="11"/>
        <rFont val="Arial"/>
        <family val="2"/>
      </rPr>
      <t xml:space="preserve">Die professionell für den Jugendsport tätige Person war 2022 </t>
    </r>
    <r>
      <rPr>
        <b/>
        <sz val="11"/>
        <rFont val="Arial"/>
        <family val="2"/>
      </rPr>
      <t>durch den Verein angestellt</t>
    </r>
    <r>
      <rPr>
        <sz val="11"/>
        <rFont val="Arial"/>
        <family val="2"/>
      </rPr>
      <t xml:space="preserve">.
Die Person war im Rahmen dieser Anstellung im Jahr 2022 </t>
    </r>
    <r>
      <rPr>
        <b/>
        <sz val="11"/>
        <rFont val="Arial"/>
        <family val="2"/>
      </rPr>
      <t>mindestens 250 Stunden</t>
    </r>
    <r>
      <rPr>
        <sz val="11"/>
        <rFont val="Arial"/>
        <family val="2"/>
      </rPr>
      <t xml:space="preserve"> professionell für den Jugendsport im Verein tätig. 
Der Verein hat ihr im Rahmen dieser Anstellung 2022 einen Nettojahreslohn von </t>
    </r>
    <r>
      <rPr>
        <b/>
        <sz val="11"/>
        <rFont val="Arial"/>
        <family val="2"/>
      </rPr>
      <t>mindestens Fr. 5000.-</t>
    </r>
    <r>
      <rPr>
        <sz val="11"/>
        <rFont val="Arial"/>
        <family val="2"/>
      </rPr>
      <t xml:space="preserve">  ausbezahlt.
Die </t>
    </r>
    <r>
      <rPr>
        <b/>
        <sz val="11"/>
        <rFont val="Arial"/>
        <family val="2"/>
      </rPr>
      <t>obligatorischen Sozialversicherungsleistungen</t>
    </r>
    <r>
      <rPr>
        <sz val="11"/>
        <rFont val="Arial"/>
        <family val="2"/>
      </rPr>
      <t xml:space="preserve"> sind bezahlt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</si>
</sst>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HF]\ #,##0.00"/>
  </numFmts>
  <fonts count="38" x14ac:knownFonts="1">
    <font>
      <sz val="10"/>
      <name val="Arial"/>
    </font>
    <font>
      <sz val="11"/>
      <color theme="1"/>
      <name val="Arial"/>
      <family val="2"/>
    </font>
    <font>
      <sz val="8"/>
      <name val="Arial"/>
      <family val="2"/>
    </font>
    <font>
      <b/>
      <sz val="10"/>
      <name val="Arial"/>
      <family val="2"/>
    </font>
    <font>
      <b/>
      <sz val="12"/>
      <name val="Arial"/>
      <family val="2"/>
    </font>
    <font>
      <b/>
      <sz val="16"/>
      <name val="Arial"/>
      <family val="2"/>
    </font>
    <font>
      <sz val="14"/>
      <name val="Arial"/>
      <family val="2"/>
    </font>
    <font>
      <b/>
      <sz val="11.5"/>
      <name val="Arial"/>
      <family val="2"/>
    </font>
    <font>
      <sz val="11"/>
      <name val="Arial"/>
      <family val="2"/>
    </font>
    <font>
      <sz val="11"/>
      <color indexed="9"/>
      <name val="Arial"/>
      <family val="2"/>
    </font>
    <font>
      <b/>
      <sz val="11"/>
      <name val="Arial"/>
      <family val="2"/>
    </font>
    <font>
      <sz val="10"/>
      <name val="Arial"/>
      <family val="2"/>
    </font>
    <font>
      <sz val="9"/>
      <name val="Arial"/>
      <family val="2"/>
    </font>
    <font>
      <sz val="12"/>
      <name val="Arial"/>
      <family val="2"/>
    </font>
    <font>
      <u/>
      <sz val="10"/>
      <color indexed="12"/>
      <name val="Arial"/>
      <family val="2"/>
    </font>
    <font>
      <b/>
      <sz val="9"/>
      <name val="Arial"/>
      <family val="2"/>
    </font>
    <font>
      <sz val="10"/>
      <name val="Arial"/>
      <family val="2"/>
    </font>
    <font>
      <b/>
      <sz val="16"/>
      <name val="Arial"/>
      <family val="2"/>
    </font>
    <font>
      <sz val="12"/>
      <name val="Arial"/>
      <family val="2"/>
    </font>
    <font>
      <sz val="10"/>
      <name val="Arial"/>
      <family val="2"/>
    </font>
    <font>
      <sz val="11"/>
      <name val="Arial"/>
      <family val="2"/>
    </font>
    <font>
      <b/>
      <sz val="11"/>
      <name val="Arial"/>
      <family val="2"/>
    </font>
    <font>
      <i/>
      <sz val="10"/>
      <name val="Arial"/>
      <family val="2"/>
    </font>
    <font>
      <sz val="10"/>
      <color theme="0"/>
      <name val="Arial"/>
      <family val="2"/>
    </font>
    <font>
      <b/>
      <sz val="10"/>
      <color theme="0"/>
      <name val="Arial"/>
      <family val="2"/>
    </font>
    <font>
      <b/>
      <sz val="14"/>
      <color theme="0"/>
      <name val="Arial"/>
      <family val="2"/>
    </font>
    <font>
      <b/>
      <sz val="11"/>
      <color rgb="FFFF0000"/>
      <name val="Arial"/>
      <family val="2"/>
    </font>
    <font>
      <sz val="11"/>
      <color theme="1"/>
      <name val="Arial"/>
      <family val="2"/>
    </font>
    <font>
      <sz val="10"/>
      <color rgb="FF000000"/>
      <name val="Arial"/>
      <family val="2"/>
    </font>
    <font>
      <b/>
      <sz val="11"/>
      <color indexed="10"/>
      <name val="Arial"/>
      <family val="2"/>
    </font>
    <font>
      <sz val="10"/>
      <color theme="1"/>
      <name val="Arial"/>
      <family val="2"/>
    </font>
    <font>
      <b/>
      <sz val="10"/>
      <color theme="1"/>
      <name val="Arial"/>
      <family val="2"/>
    </font>
    <font>
      <sz val="11"/>
      <color theme="0"/>
      <name val="Arial"/>
      <family val="2"/>
    </font>
    <font>
      <sz val="11"/>
      <color rgb="FFFF0000"/>
      <name val="Arial"/>
      <family val="2"/>
    </font>
    <font>
      <i/>
      <sz val="12"/>
      <name val="Arial"/>
      <family val="2"/>
    </font>
    <font>
      <sz val="10"/>
      <color rgb="FFFF0000"/>
      <name val="Arial"/>
      <family val="2"/>
    </font>
    <font>
      <sz val="10"/>
      <color rgb="FFFF0000"/>
      <name val="Wingdings"/>
      <charset val="2"/>
    </font>
    <font>
      <u/>
      <sz val="1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8CC"/>
        <bgColor indexed="64"/>
      </patternFill>
    </fill>
    <fill>
      <patternFill patternType="solid">
        <fgColor rgb="FFFFC000"/>
        <bgColor indexed="64"/>
      </patternFill>
    </fill>
    <fill>
      <patternFill patternType="solid">
        <fgColor theme="9" tint="-0.249977111117893"/>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rgb="FF0078CC"/>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right/>
      <top style="thin">
        <color theme="0" tint="-0.249977111117893"/>
      </top>
      <bottom style="thin">
        <color theme="0" tint="-0.249977111117893"/>
      </bottom>
      <diagonal/>
    </border>
    <border>
      <left/>
      <right/>
      <top style="thin">
        <color theme="0" tint="-0.249977111117893"/>
      </top>
      <bottom style="thin">
        <color indexed="64"/>
      </bottom>
      <diagonal/>
    </border>
    <border>
      <left/>
      <right/>
      <top style="thin">
        <color indexed="64"/>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right style="thin">
        <color indexed="64"/>
      </right>
      <top style="thin">
        <color theme="0" tint="-0.249977111117893"/>
      </top>
      <bottom style="thin">
        <color theme="0" tint="-0.249977111117893"/>
      </bottom>
      <diagonal/>
    </border>
    <border>
      <left/>
      <right/>
      <top/>
      <bottom style="thick">
        <color rgb="FFFF0000"/>
      </bottom>
      <diagonal/>
    </border>
    <border>
      <left/>
      <right style="thin">
        <color indexed="64"/>
      </right>
      <top/>
      <bottom style="thin">
        <color theme="0" tint="-0.249977111117893"/>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thin">
        <color indexed="64"/>
      </right>
      <top style="thin">
        <color theme="0" tint="-0.249977111117893"/>
      </top>
      <bottom style="thin">
        <color indexed="64"/>
      </bottom>
      <diagonal/>
    </border>
    <border>
      <left style="thin">
        <color indexed="64"/>
      </left>
      <right/>
      <top/>
      <bottom style="thin">
        <color theme="0" tint="-0.249977111117893"/>
      </bottom>
      <diagonal/>
    </border>
    <border>
      <left/>
      <right/>
      <top/>
      <bottom style="thin">
        <color theme="0" tint="-0.249977111117893"/>
      </bottom>
      <diagonal/>
    </border>
    <border>
      <left/>
      <right/>
      <top/>
      <bottom style="medium">
        <color rgb="FF0078CC"/>
      </bottom>
      <diagonal/>
    </border>
    <border>
      <left style="medium">
        <color rgb="FF0078CC"/>
      </left>
      <right/>
      <top style="medium">
        <color rgb="FF0078CC"/>
      </top>
      <bottom/>
      <diagonal/>
    </border>
    <border>
      <left/>
      <right style="medium">
        <color rgb="FF0078CC"/>
      </right>
      <top style="medium">
        <color rgb="FF0078CC"/>
      </top>
      <bottom/>
      <diagonal/>
    </border>
    <border>
      <left style="thin">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right/>
      <top style="thin">
        <color theme="0" tint="-0.249977111117893"/>
      </top>
      <bottom/>
      <diagonal/>
    </border>
    <border>
      <left style="thin">
        <color indexed="64"/>
      </left>
      <right/>
      <top style="thin">
        <color theme="0" tint="-0.249977111117893"/>
      </top>
      <bottom style="thin">
        <color indexed="64"/>
      </bottom>
      <diagonal/>
    </border>
    <border>
      <left style="medium">
        <color rgb="FF0078CC"/>
      </left>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rgb="FF0078CC"/>
      </left>
      <right/>
      <top style="medium">
        <color rgb="FF0078CC"/>
      </top>
      <bottom style="medium">
        <color rgb="FF0078CC"/>
      </bottom>
      <diagonal/>
    </border>
    <border>
      <left/>
      <right/>
      <top style="medium">
        <color rgb="FF0078CC"/>
      </top>
      <bottom style="medium">
        <color rgb="FF0078CC"/>
      </bottom>
      <diagonal/>
    </border>
    <border>
      <left/>
      <right style="medium">
        <color rgb="FF0078CC"/>
      </right>
      <top style="medium">
        <color rgb="FF0078CC"/>
      </top>
      <bottom style="medium">
        <color rgb="FF0078CC"/>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medium">
        <color rgb="FFFF0000"/>
      </right>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right/>
      <top style="medium">
        <color rgb="FFFF0000"/>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auto="1"/>
      </left>
      <right style="thin">
        <color auto="1"/>
      </right>
      <top style="thin">
        <color auto="1"/>
      </top>
      <bottom style="thin">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style="thin">
        <color auto="1"/>
      </top>
      <bottom style="thin">
        <color indexed="64"/>
      </bottom>
      <diagonal/>
    </border>
    <border>
      <left/>
      <right style="thin">
        <color rgb="FFFF0000"/>
      </right>
      <top/>
      <bottom/>
      <diagonal/>
    </border>
    <border>
      <left style="thin">
        <color rgb="FFFF0000"/>
      </left>
      <right style="thin">
        <color indexed="64"/>
      </right>
      <top style="thin">
        <color indexed="64"/>
      </top>
      <bottom style="thin">
        <color indexed="64"/>
      </bottom>
      <diagonal/>
    </border>
    <border>
      <left/>
      <right style="thin">
        <color rgb="FFFF0000"/>
      </right>
      <top/>
      <bottom style="thin">
        <color indexed="64"/>
      </bottom>
      <diagonal/>
    </border>
    <border>
      <left style="thin">
        <color rgb="FFFF0000"/>
      </left>
      <right/>
      <top/>
      <bottom/>
      <diagonal/>
    </border>
    <border>
      <left style="thin">
        <color indexed="64"/>
      </left>
      <right style="thin">
        <color rgb="FFFF0000"/>
      </right>
      <top style="thin">
        <color indexed="64"/>
      </top>
      <bottom/>
      <diagonal/>
    </border>
    <border>
      <left style="thin">
        <color indexed="64"/>
      </left>
      <right style="thin">
        <color rgb="FFFF0000"/>
      </right>
      <top style="thin">
        <color auto="1"/>
      </top>
      <bottom style="thin">
        <color indexed="64"/>
      </bottom>
      <diagonal/>
    </border>
    <border>
      <left style="thin">
        <color rgb="FFFF0000"/>
      </left>
      <right style="thin">
        <color auto="1"/>
      </right>
      <top style="thin">
        <color indexed="64"/>
      </top>
      <bottom style="thin">
        <color rgb="FFFF0000"/>
      </bottom>
      <diagonal/>
    </border>
    <border>
      <left style="thin">
        <color auto="1"/>
      </left>
      <right style="thin">
        <color auto="1"/>
      </right>
      <top style="thin">
        <color indexed="64"/>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diagonal/>
    </border>
    <border>
      <left style="thin">
        <color indexed="64"/>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style="thin">
        <color indexed="64"/>
      </bottom>
      <diagonal/>
    </border>
    <border>
      <left style="thin">
        <color rgb="FFFF0000"/>
      </left>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right style="thick">
        <color rgb="FFFF0000"/>
      </right>
      <top/>
      <bottom/>
      <diagonal/>
    </border>
  </borders>
  <cellStyleXfs count="3">
    <xf numFmtId="0" fontId="0" fillId="0" borderId="0"/>
    <xf numFmtId="0" fontId="14" fillId="0" borderId="0" applyNumberFormat="0" applyFill="0" applyBorder="0" applyAlignment="0" applyProtection="0">
      <alignment vertical="top"/>
      <protection locked="0"/>
    </xf>
    <xf numFmtId="0" fontId="11" fillId="0" borderId="0"/>
  </cellStyleXfs>
  <cellXfs count="556">
    <xf numFmtId="0" fontId="0" fillId="0" borderId="0" xfId="0"/>
    <xf numFmtId="0" fontId="8" fillId="0" borderId="0" xfId="0" applyFont="1" applyAlignment="1">
      <alignment vertical="center"/>
    </xf>
    <xf numFmtId="0" fontId="5" fillId="0" borderId="0" xfId="0" applyFont="1"/>
    <xf numFmtId="0" fontId="13" fillId="0" borderId="0" xfId="0" applyFont="1"/>
    <xf numFmtId="0" fontId="11" fillId="0" borderId="0" xfId="0" applyFont="1"/>
    <xf numFmtId="0" fontId="8" fillId="0" borderId="0" xfId="0" applyFont="1" applyAlignment="1">
      <alignment vertical="center" wrapText="1"/>
    </xf>
    <xf numFmtId="0" fontId="0" fillId="0" borderId="0" xfId="0" applyAlignment="1">
      <alignment horizontal="left"/>
    </xf>
    <xf numFmtId="0" fontId="6" fillId="0" borderId="0" xfId="0" applyFont="1" applyAlignment="1">
      <alignment horizontal="right"/>
    </xf>
    <xf numFmtId="0" fontId="9" fillId="0" borderId="0" xfId="0" applyFont="1" applyAlignment="1">
      <alignment vertical="center"/>
    </xf>
    <xf numFmtId="0" fontId="11" fillId="0" borderId="0" xfId="0" applyFont="1" applyAlignment="1">
      <alignment wrapText="1"/>
    </xf>
    <xf numFmtId="0" fontId="10" fillId="0" borderId="0" xfId="0" applyFont="1" applyAlignment="1">
      <alignment horizontal="right" vertical="top" wrapText="1"/>
    </xf>
    <xf numFmtId="0" fontId="8" fillId="0" borderId="0" xfId="0" applyFont="1" applyAlignment="1">
      <alignment horizontal="right" vertical="center" wrapText="1"/>
    </xf>
    <xf numFmtId="0" fontId="0" fillId="0" borderId="15" xfId="0" applyBorder="1" applyAlignment="1">
      <alignment horizontal="left"/>
    </xf>
    <xf numFmtId="0" fontId="0" fillId="0" borderId="15" xfId="0" applyBorder="1"/>
    <xf numFmtId="0" fontId="8" fillId="0" borderId="0" xfId="0" applyFont="1" applyAlignment="1">
      <alignment horizontal="left" vertical="center" wrapText="1"/>
    </xf>
    <xf numFmtId="0" fontId="10" fillId="0" borderId="0" xfId="0" applyFont="1" applyAlignment="1">
      <alignment horizontal="left" vertical="center" wrapText="1"/>
    </xf>
    <xf numFmtId="0" fontId="8" fillId="0" borderId="5" xfId="0" applyFont="1" applyBorder="1" applyAlignment="1">
      <alignment horizontal="right" vertical="center" wrapText="1"/>
    </xf>
    <xf numFmtId="0" fontId="8" fillId="0" borderId="7" xfId="0" applyFont="1" applyBorder="1" applyAlignment="1">
      <alignment horizontal="right" vertical="center" wrapText="1"/>
    </xf>
    <xf numFmtId="0" fontId="8" fillId="0" borderId="4" xfId="0" applyFont="1" applyBorder="1" applyAlignment="1">
      <alignment horizontal="right" vertical="center" wrapText="1"/>
    </xf>
    <xf numFmtId="0" fontId="8" fillId="0" borderId="8" xfId="0" applyFont="1" applyBorder="1" applyAlignment="1">
      <alignment horizontal="right" vertical="center" wrapText="1"/>
    </xf>
    <xf numFmtId="0" fontId="8" fillId="0" borderId="9" xfId="0" applyFont="1" applyBorder="1" applyAlignment="1">
      <alignment horizontal="right" vertical="center" wrapText="1"/>
    </xf>
    <xf numFmtId="0" fontId="8" fillId="0" borderId="3" xfId="0" applyFont="1" applyBorder="1" applyAlignment="1">
      <alignment vertical="center"/>
    </xf>
    <xf numFmtId="0" fontId="15" fillId="0" borderId="0" xfId="0" applyFont="1" applyAlignment="1">
      <alignment vertical="center" wrapText="1"/>
    </xf>
    <xf numFmtId="49" fontId="8" fillId="0" borderId="0" xfId="0" applyNumberFormat="1" applyFont="1" applyAlignment="1">
      <alignment horizontal="right" vertical="center" wrapText="1"/>
    </xf>
    <xf numFmtId="0" fontId="8" fillId="0" borderId="7" xfId="0" applyFont="1" applyBorder="1" applyAlignment="1">
      <alignment vertical="center"/>
    </xf>
    <xf numFmtId="49" fontId="8" fillId="0" borderId="6" xfId="0" applyNumberFormat="1" applyFont="1" applyBorder="1" applyAlignment="1">
      <alignment horizontal="right" vertical="center" wrapText="1"/>
    </xf>
    <xf numFmtId="0" fontId="10" fillId="0" borderId="0" xfId="0" applyFont="1" applyAlignment="1">
      <alignment vertical="center"/>
    </xf>
    <xf numFmtId="164" fontId="8" fillId="0" borderId="0" xfId="0" applyNumberFormat="1" applyFont="1" applyAlignment="1">
      <alignment horizontal="left" vertical="center"/>
    </xf>
    <xf numFmtId="0" fontId="8" fillId="0" borderId="1" xfId="0" applyFont="1" applyBorder="1" applyAlignment="1">
      <alignment horizontal="left" vertical="center"/>
    </xf>
    <xf numFmtId="164" fontId="8" fillId="2" borderId="18" xfId="0" applyNumberFormat="1" applyFont="1" applyFill="1" applyBorder="1" applyAlignment="1" applyProtection="1">
      <alignment horizontal="left" vertical="center"/>
      <protection locked="0"/>
    </xf>
    <xf numFmtId="164" fontId="8" fillId="2" borderId="19" xfId="0" applyNumberFormat="1" applyFont="1" applyFill="1" applyBorder="1" applyAlignment="1" applyProtection="1">
      <alignment horizontal="left" vertical="center"/>
      <protection locked="0"/>
    </xf>
    <xf numFmtId="164" fontId="8" fillId="2" borderId="20" xfId="0" applyNumberFormat="1" applyFont="1" applyFill="1" applyBorder="1" applyAlignment="1" applyProtection="1">
      <alignment horizontal="left" vertical="center"/>
      <protection locked="0"/>
    </xf>
    <xf numFmtId="0" fontId="16" fillId="0" borderId="0" xfId="0" applyFont="1" applyAlignment="1">
      <alignment horizontal="left"/>
    </xf>
    <xf numFmtId="0" fontId="16" fillId="0" borderId="0" xfId="0" applyFont="1"/>
    <xf numFmtId="0" fontId="17" fillId="0" borderId="0" xfId="0" applyFont="1"/>
    <xf numFmtId="0" fontId="19" fillId="0" borderId="0" xfId="0" applyFont="1"/>
    <xf numFmtId="0" fontId="25" fillId="0" borderId="0" xfId="0" applyFont="1" applyAlignment="1">
      <alignment vertical="center"/>
    </xf>
    <xf numFmtId="0" fontId="23" fillId="0" borderId="0" xfId="0" applyFont="1" applyAlignment="1">
      <alignment vertical="center"/>
    </xf>
    <xf numFmtId="0" fontId="16" fillId="0" borderId="0" xfId="0" applyFont="1" applyAlignment="1">
      <alignment vertical="center"/>
    </xf>
    <xf numFmtId="0" fontId="20" fillId="0" borderId="4" xfId="0" applyFont="1" applyBorder="1" applyAlignment="1">
      <alignment horizontal="right" vertical="center" wrapText="1"/>
    </xf>
    <xf numFmtId="0" fontId="20" fillId="0" borderId="0" xfId="0" applyFont="1" applyAlignment="1">
      <alignment vertical="center"/>
    </xf>
    <xf numFmtId="0" fontId="20" fillId="0" borderId="2" xfId="0" applyFont="1" applyBorder="1" applyAlignment="1">
      <alignment horizontal="right" vertical="center" wrapText="1"/>
    </xf>
    <xf numFmtId="0" fontId="20" fillId="0" borderId="8" xfId="0" applyFont="1" applyBorder="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vertical="center" wrapText="1"/>
    </xf>
    <xf numFmtId="0" fontId="20" fillId="0" borderId="7" xfId="0" applyFont="1" applyBorder="1" applyAlignment="1">
      <alignment horizontal="right" vertical="center" wrapText="1"/>
    </xf>
    <xf numFmtId="0" fontId="20" fillId="0" borderId="6" xfId="0" applyFont="1" applyBorder="1" applyAlignment="1">
      <alignment horizontal="right" vertical="center" wrapText="1"/>
    </xf>
    <xf numFmtId="0" fontId="20" fillId="0" borderId="9" xfId="0" applyFont="1" applyBorder="1" applyAlignment="1">
      <alignment horizontal="right" vertical="center" wrapText="1"/>
    </xf>
    <xf numFmtId="0" fontId="20" fillId="0" borderId="11" xfId="0" applyFont="1" applyBorder="1" applyAlignment="1">
      <alignment horizontal="right" vertical="center" wrapText="1"/>
    </xf>
    <xf numFmtId="0" fontId="20" fillId="0" borderId="14" xfId="0" applyFont="1" applyBorder="1" applyAlignment="1">
      <alignment horizontal="left" vertical="center" wrapText="1"/>
    </xf>
    <xf numFmtId="0" fontId="21" fillId="0" borderId="4" xfId="0" applyFont="1" applyBorder="1" applyAlignment="1">
      <alignment horizontal="right" vertical="center" wrapText="1"/>
    </xf>
    <xf numFmtId="0" fontId="20" fillId="2" borderId="3" xfId="0" applyFont="1" applyFill="1" applyBorder="1" applyAlignment="1">
      <alignment vertical="center" wrapText="1"/>
    </xf>
    <xf numFmtId="0" fontId="20" fillId="0" borderId="3" xfId="0" applyFont="1" applyBorder="1" applyAlignment="1">
      <alignment vertical="center"/>
    </xf>
    <xf numFmtId="0" fontId="20" fillId="0" borderId="4" xfId="0" applyFont="1" applyBorder="1" applyAlignment="1">
      <alignment vertical="center"/>
    </xf>
    <xf numFmtId="0" fontId="26" fillId="0" borderId="5" xfId="0" applyFont="1" applyBorder="1" applyAlignment="1">
      <alignment horizontal="right" vertical="top" wrapText="1"/>
    </xf>
    <xf numFmtId="0" fontId="26" fillId="0" borderId="11" xfId="0" applyFont="1" applyBorder="1" applyAlignment="1">
      <alignment horizontal="right" vertical="top" wrapText="1"/>
    </xf>
    <xf numFmtId="0" fontId="26" fillId="0" borderId="7" xfId="0" applyFont="1" applyBorder="1" applyAlignment="1">
      <alignment horizontal="right" vertical="top" wrapText="1"/>
    </xf>
    <xf numFmtId="0" fontId="20" fillId="0" borderId="14" xfId="0" applyFont="1" applyBorder="1" applyAlignment="1">
      <alignment horizontal="right" vertical="center" wrapText="1"/>
    </xf>
    <xf numFmtId="0" fontId="8" fillId="0" borderId="11" xfId="0" applyFont="1" applyBorder="1" applyAlignment="1">
      <alignment horizontal="right" vertical="center" wrapText="1"/>
    </xf>
    <xf numFmtId="0" fontId="8" fillId="0" borderId="6" xfId="0" applyFont="1" applyBorder="1" applyAlignment="1">
      <alignment horizontal="right" vertical="center" wrapText="1"/>
    </xf>
    <xf numFmtId="0" fontId="8" fillId="3" borderId="0" xfId="0" applyFont="1" applyFill="1" applyAlignment="1">
      <alignment vertical="top" wrapText="1"/>
    </xf>
    <xf numFmtId="0" fontId="20" fillId="0" borderId="50" xfId="0" applyFont="1" applyBorder="1" applyAlignment="1">
      <alignment vertical="center"/>
    </xf>
    <xf numFmtId="0" fontId="11" fillId="0" borderId="0" xfId="0" applyFont="1" applyAlignment="1">
      <alignment vertical="center"/>
    </xf>
    <xf numFmtId="0" fontId="11" fillId="3" borderId="0" xfId="2" applyFill="1" applyAlignment="1">
      <alignment horizontal="left"/>
    </xf>
    <xf numFmtId="0" fontId="11" fillId="3" borderId="0" xfId="2" applyFill="1"/>
    <xf numFmtId="0" fontId="6" fillId="3" borderId="0" xfId="2" applyFont="1" applyFill="1" applyAlignment="1">
      <alignment horizontal="right"/>
    </xf>
    <xf numFmtId="0" fontId="5" fillId="3" borderId="0" xfId="2" applyFont="1" applyFill="1"/>
    <xf numFmtId="0" fontId="11" fillId="3" borderId="26" xfId="2" applyFill="1" applyBorder="1"/>
    <xf numFmtId="0" fontId="11" fillId="0" borderId="0" xfId="2"/>
    <xf numFmtId="0" fontId="8" fillId="3" borderId="0" xfId="2" applyFont="1" applyFill="1"/>
    <xf numFmtId="0" fontId="10" fillId="3" borderId="6" xfId="2" applyFont="1" applyFill="1" applyBorder="1" applyAlignment="1">
      <alignment horizontal="right" vertical="center" wrapText="1"/>
    </xf>
    <xf numFmtId="0" fontId="8" fillId="0" borderId="4" xfId="2" applyFont="1" applyBorder="1" applyAlignment="1">
      <alignment horizontal="right" vertical="center" wrapText="1"/>
    </xf>
    <xf numFmtId="0" fontId="8" fillId="0" borderId="0" xfId="2" applyFont="1" applyAlignment="1">
      <alignment vertical="center"/>
    </xf>
    <xf numFmtId="0" fontId="8" fillId="3" borderId="7" xfId="2" applyFont="1" applyFill="1" applyBorder="1" applyAlignment="1">
      <alignment horizontal="right" vertical="center" wrapText="1"/>
    </xf>
    <xf numFmtId="0" fontId="8" fillId="0" borderId="2" xfId="2" applyFont="1" applyBorder="1" applyAlignment="1">
      <alignment horizontal="right" vertical="center" wrapText="1"/>
    </xf>
    <xf numFmtId="0" fontId="8" fillId="3" borderId="6" xfId="2" applyFont="1" applyFill="1" applyBorder="1" applyAlignment="1">
      <alignment horizontal="right" vertical="center" wrapText="1"/>
    </xf>
    <xf numFmtId="0" fontId="8" fillId="0" borderId="8" xfId="2" applyFont="1" applyBorder="1" applyAlignment="1">
      <alignment horizontal="right" vertical="center" wrapText="1"/>
    </xf>
    <xf numFmtId="0" fontId="8" fillId="3" borderId="0" xfId="2" applyFont="1" applyFill="1" applyAlignment="1">
      <alignment vertical="center"/>
    </xf>
    <xf numFmtId="0" fontId="8" fillId="3" borderId="8" xfId="2" applyFont="1" applyFill="1" applyBorder="1" applyAlignment="1">
      <alignment horizontal="right" vertical="center" wrapText="1"/>
    </xf>
    <xf numFmtId="0" fontId="8" fillId="3" borderId="4" xfId="2" applyFont="1" applyFill="1" applyBorder="1" applyAlignment="1">
      <alignment horizontal="right" vertical="center" wrapText="1"/>
    </xf>
    <xf numFmtId="0" fontId="8" fillId="3" borderId="0" xfId="2" applyFont="1" applyFill="1" applyAlignment="1">
      <alignment horizontal="right" vertical="center" wrapText="1"/>
    </xf>
    <xf numFmtId="0" fontId="8" fillId="3" borderId="14" xfId="2" applyFont="1" applyFill="1" applyBorder="1" applyAlignment="1">
      <alignment horizontal="right" vertical="center" wrapText="1"/>
    </xf>
    <xf numFmtId="0" fontId="8" fillId="3" borderId="14" xfId="2" applyFont="1" applyFill="1" applyBorder="1" applyAlignment="1">
      <alignment vertical="center" wrapText="1"/>
    </xf>
    <xf numFmtId="0" fontId="8" fillId="3" borderId="14" xfId="2" applyFont="1" applyFill="1" applyBorder="1" applyAlignment="1">
      <alignment vertical="center"/>
    </xf>
    <xf numFmtId="0" fontId="8" fillId="3" borderId="0" xfId="2" applyFont="1" applyFill="1" applyAlignment="1">
      <alignment vertical="center" wrapText="1"/>
    </xf>
    <xf numFmtId="0" fontId="9" fillId="3" borderId="0" xfId="2" applyFont="1" applyFill="1" applyAlignment="1">
      <alignment vertical="center"/>
    </xf>
    <xf numFmtId="0" fontId="10" fillId="3" borderId="4" xfId="2" applyFont="1" applyFill="1" applyBorder="1" applyAlignment="1">
      <alignment horizontal="right" vertical="center" wrapText="1"/>
    </xf>
    <xf numFmtId="0" fontId="8" fillId="3" borderId="11" xfId="2" applyFont="1" applyFill="1" applyBorder="1" applyAlignment="1">
      <alignment horizontal="right" vertical="center" wrapText="1"/>
    </xf>
    <xf numFmtId="0" fontId="8" fillId="3" borderId="2" xfId="2" applyFont="1" applyFill="1" applyBorder="1" applyAlignment="1">
      <alignment horizontal="right" vertical="center" wrapText="1"/>
    </xf>
    <xf numFmtId="0" fontId="10" fillId="3" borderId="11" xfId="2" applyFont="1" applyFill="1" applyBorder="1" applyAlignment="1">
      <alignment horizontal="right" vertical="top" wrapText="1"/>
    </xf>
    <xf numFmtId="0" fontId="10" fillId="3" borderId="2" xfId="2" applyFont="1" applyFill="1" applyBorder="1" applyAlignment="1">
      <alignment horizontal="right" vertical="center" wrapText="1"/>
    </xf>
    <xf numFmtId="0" fontId="8" fillId="2" borderId="0" xfId="2" applyFont="1" applyFill="1" applyAlignment="1">
      <alignment vertical="center" wrapText="1"/>
    </xf>
    <xf numFmtId="0" fontId="11" fillId="0" borderId="0" xfId="2" applyAlignment="1">
      <alignment vertical="center"/>
    </xf>
    <xf numFmtId="0" fontId="11" fillId="0" borderId="14" xfId="2" applyBorder="1" applyAlignment="1">
      <alignment vertical="center"/>
    </xf>
    <xf numFmtId="0" fontId="8" fillId="3" borderId="9" xfId="2" applyFont="1" applyFill="1" applyBorder="1" applyAlignment="1">
      <alignment horizontal="right" vertical="center" wrapText="1"/>
    </xf>
    <xf numFmtId="0" fontId="8" fillId="3" borderId="10" xfId="2" applyFont="1" applyFill="1" applyBorder="1" applyAlignment="1">
      <alignment horizontal="left" vertical="center"/>
    </xf>
    <xf numFmtId="0" fontId="8" fillId="2" borderId="16" xfId="2" applyFont="1" applyFill="1" applyBorder="1" applyAlignment="1" applyProtection="1">
      <alignment horizontal="center" vertical="center"/>
      <protection locked="0"/>
    </xf>
    <xf numFmtId="0" fontId="8" fillId="3" borderId="10" xfId="2" applyFont="1" applyFill="1" applyBorder="1" applyAlignment="1">
      <alignment vertical="center"/>
    </xf>
    <xf numFmtId="0" fontId="8" fillId="2" borderId="24" xfId="2" applyFont="1" applyFill="1" applyBorder="1" applyAlignment="1" applyProtection="1">
      <alignment horizontal="center" vertical="center"/>
      <protection locked="0"/>
    </xf>
    <xf numFmtId="0" fontId="10" fillId="3" borderId="0" xfId="2" applyFont="1" applyFill="1" applyAlignment="1">
      <alignment vertical="center" wrapText="1"/>
    </xf>
    <xf numFmtId="0" fontId="10" fillId="3" borderId="2" xfId="2" applyFont="1" applyFill="1" applyBorder="1" applyAlignment="1">
      <alignment horizontal="center" vertical="center"/>
    </xf>
    <xf numFmtId="0" fontId="8" fillId="3" borderId="14"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10" fillId="3" borderId="10" xfId="2" applyFont="1" applyFill="1" applyBorder="1" applyAlignment="1">
      <alignment vertical="center" wrapText="1"/>
    </xf>
    <xf numFmtId="0" fontId="10" fillId="3" borderId="9" xfId="2" applyFont="1" applyFill="1" applyBorder="1" applyAlignment="1">
      <alignment horizontal="center" vertical="center"/>
    </xf>
    <xf numFmtId="0" fontId="10" fillId="3" borderId="5" xfId="2" applyFont="1" applyFill="1" applyBorder="1" applyAlignment="1">
      <alignment horizontal="right" vertical="center" wrapText="1"/>
    </xf>
    <xf numFmtId="0" fontId="8" fillId="3" borderId="9" xfId="2" applyFont="1" applyFill="1" applyBorder="1" applyAlignment="1">
      <alignment vertical="center"/>
    </xf>
    <xf numFmtId="0" fontId="8" fillId="3" borderId="0" xfId="2" applyFont="1" applyFill="1" applyAlignment="1">
      <alignment horizontal="left" vertical="center"/>
    </xf>
    <xf numFmtId="0" fontId="8" fillId="2" borderId="17" xfId="2" applyFont="1" applyFill="1" applyBorder="1" applyAlignment="1" applyProtection="1">
      <alignment horizontal="center" vertical="center"/>
      <protection locked="0"/>
    </xf>
    <xf numFmtId="0" fontId="8" fillId="3" borderId="2" xfId="2" applyFont="1" applyFill="1" applyBorder="1" applyAlignment="1">
      <alignment horizontal="center" vertical="center"/>
    </xf>
    <xf numFmtId="0" fontId="8" fillId="3" borderId="14" xfId="2" applyFont="1" applyFill="1" applyBorder="1" applyAlignment="1">
      <alignment horizontal="left" vertical="center"/>
    </xf>
    <xf numFmtId="0" fontId="8" fillId="3" borderId="14" xfId="2" applyFont="1" applyFill="1" applyBorder="1" applyAlignment="1">
      <alignment horizontal="center" vertical="center"/>
    </xf>
    <xf numFmtId="0" fontId="10" fillId="3" borderId="14" xfId="2" applyFont="1" applyFill="1" applyBorder="1" applyAlignment="1">
      <alignment vertical="center" wrapText="1"/>
    </xf>
    <xf numFmtId="0" fontId="10" fillId="3" borderId="8" xfId="2" applyFont="1" applyFill="1" applyBorder="1" applyAlignment="1">
      <alignment horizontal="center" vertical="center"/>
    </xf>
    <xf numFmtId="0" fontId="8" fillId="2" borderId="10" xfId="2" applyFont="1" applyFill="1" applyBorder="1" applyAlignment="1">
      <alignment horizontal="left" vertical="center"/>
    </xf>
    <xf numFmtId="0" fontId="8" fillId="2" borderId="0" xfId="2" applyFont="1" applyFill="1" applyAlignment="1">
      <alignment horizontal="left" vertical="center" wrapText="1"/>
    </xf>
    <xf numFmtId="0" fontId="8" fillId="3" borderId="0" xfId="2" applyFont="1" applyFill="1" applyAlignment="1">
      <alignment horizontal="left" vertical="center" wrapText="1"/>
    </xf>
    <xf numFmtId="0" fontId="8" fillId="3" borderId="0" xfId="2" applyFont="1" applyFill="1" applyAlignment="1">
      <alignment horizontal="right" vertical="center"/>
    </xf>
    <xf numFmtId="0" fontId="8" fillId="3" borderId="2" xfId="2" applyFont="1" applyFill="1" applyBorder="1" applyAlignment="1">
      <alignment vertical="center"/>
    </xf>
    <xf numFmtId="0" fontId="9" fillId="0" borderId="0" xfId="2" applyFont="1" applyAlignment="1">
      <alignment vertical="center"/>
    </xf>
    <xf numFmtId="0" fontId="11" fillId="0" borderId="0" xfId="2" applyAlignment="1">
      <alignment horizontal="left"/>
    </xf>
    <xf numFmtId="0" fontId="3" fillId="0" borderId="0" xfId="2" applyFont="1" applyAlignment="1">
      <alignment horizontal="left"/>
    </xf>
    <xf numFmtId="0" fontId="11" fillId="0" borderId="0" xfId="2" applyAlignment="1">
      <alignment horizontal="center" vertical="center" wrapText="1"/>
    </xf>
    <xf numFmtId="0" fontId="21" fillId="0" borderId="6" xfId="0" applyFont="1" applyBorder="1" applyAlignment="1">
      <alignment horizontal="left" vertical="center" wrapText="1"/>
    </xf>
    <xf numFmtId="0" fontId="34" fillId="3" borderId="0" xfId="2" applyFont="1" applyFill="1" applyAlignment="1">
      <alignment horizontal="right"/>
    </xf>
    <xf numFmtId="0" fontId="4" fillId="3" borderId="0" xfId="2" applyFont="1" applyFill="1" applyAlignment="1">
      <alignment horizontal="right" vertical="top"/>
    </xf>
    <xf numFmtId="0" fontId="13" fillId="3" borderId="0" xfId="2" applyFont="1" applyFill="1" applyAlignment="1">
      <alignment horizontal="right" vertical="center"/>
    </xf>
    <xf numFmtId="0" fontId="8" fillId="2" borderId="3" xfId="2" applyFont="1" applyFill="1" applyBorder="1" applyAlignment="1">
      <alignment vertical="center" wrapText="1"/>
    </xf>
    <xf numFmtId="0" fontId="21" fillId="3" borderId="6" xfId="0" applyFont="1" applyFill="1" applyBorder="1" applyAlignment="1">
      <alignment horizontal="left" vertical="center" wrapText="1"/>
    </xf>
    <xf numFmtId="0" fontId="20" fillId="0" borderId="11" xfId="0" applyFont="1" applyBorder="1" applyAlignment="1">
      <alignment vertical="center"/>
    </xf>
    <xf numFmtId="0" fontId="34" fillId="0" borderId="0" xfId="0" applyFont="1" applyAlignment="1">
      <alignment horizontal="right"/>
    </xf>
    <xf numFmtId="0" fontId="4" fillId="0" borderId="0" xfId="0" applyFont="1" applyAlignment="1">
      <alignment horizontal="right" vertical="top"/>
    </xf>
    <xf numFmtId="0" fontId="8" fillId="0" borderId="0" xfId="0" applyFont="1" applyAlignment="1">
      <alignment horizontal="left" vertical="top" wrapText="1"/>
    </xf>
    <xf numFmtId="0" fontId="8" fillId="0" borderId="54" xfId="0" applyFont="1" applyBorder="1" applyAlignment="1">
      <alignment vertical="center"/>
    </xf>
    <xf numFmtId="0" fontId="13" fillId="0" borderId="0" xfId="2" applyFont="1"/>
    <xf numFmtId="0" fontId="13" fillId="0" borderId="0" xfId="2" applyFont="1" applyAlignment="1">
      <alignment horizontal="center"/>
    </xf>
    <xf numFmtId="0" fontId="5" fillId="0" borderId="0" xfId="2" applyFont="1" applyAlignment="1">
      <alignment vertical="top"/>
    </xf>
    <xf numFmtId="0" fontId="11" fillId="0" borderId="0" xfId="2" applyAlignment="1">
      <alignment horizontal="center"/>
    </xf>
    <xf numFmtId="0" fontId="11" fillId="0" borderId="0" xfId="2" applyAlignment="1">
      <alignment wrapText="1"/>
    </xf>
    <xf numFmtId="0" fontId="7" fillId="0" borderId="0" xfId="2" applyFont="1" applyAlignment="1">
      <alignment vertical="center" wrapText="1"/>
    </xf>
    <xf numFmtId="0" fontId="7" fillId="0" borderId="0" xfId="2" applyFont="1" applyAlignment="1">
      <alignment horizontal="center" vertical="center" wrapText="1"/>
    </xf>
    <xf numFmtId="0" fontId="4" fillId="0" borderId="0" xfId="2" applyFont="1" applyAlignment="1">
      <alignment horizontal="center" vertical="center"/>
    </xf>
    <xf numFmtId="0" fontId="15" fillId="0" borderId="0" xfId="2" applyFont="1" applyAlignment="1">
      <alignment horizontal="left" vertical="top" wrapText="1"/>
    </xf>
    <xf numFmtId="0" fontId="8" fillId="0" borderId="3" xfId="2" applyFont="1" applyBorder="1"/>
    <xf numFmtId="0" fontId="8" fillId="0" borderId="0" xfId="2" applyFont="1"/>
    <xf numFmtId="0" fontId="11" fillId="0" borderId="0" xfId="2" applyAlignment="1">
      <alignment horizontal="center" vertical="center"/>
    </xf>
    <xf numFmtId="0" fontId="8" fillId="0" borderId="10" xfId="2" applyFont="1" applyBorder="1"/>
    <xf numFmtId="0" fontId="11" fillId="0" borderId="0" xfId="2" applyAlignment="1">
      <alignment horizontal="left" wrapText="1"/>
    </xf>
    <xf numFmtId="0" fontId="8" fillId="0" borderId="0" xfId="2" applyFont="1" applyAlignment="1">
      <alignment horizontal="left" vertical="top" wrapText="1"/>
    </xf>
    <xf numFmtId="0" fontId="11" fillId="0" borderId="10" xfId="2" applyBorder="1"/>
    <xf numFmtId="0" fontId="8" fillId="3" borderId="1" xfId="2" applyFont="1" applyFill="1" applyBorder="1" applyAlignment="1">
      <alignment horizontal="center" vertical="center"/>
    </xf>
    <xf numFmtId="0" fontId="8" fillId="3" borderId="7" xfId="2" applyFont="1" applyFill="1" applyBorder="1" applyAlignment="1">
      <alignment horizontal="left" vertical="center" wrapText="1"/>
    </xf>
    <xf numFmtId="0" fontId="8" fillId="3" borderId="14" xfId="2" applyFont="1" applyFill="1" applyBorder="1" applyAlignment="1">
      <alignment horizontal="left" vertical="center" wrapText="1"/>
    </xf>
    <xf numFmtId="0" fontId="8" fillId="3" borderId="3" xfId="2" applyFont="1" applyFill="1" applyBorder="1" applyAlignment="1">
      <alignment horizontal="center" vertical="center"/>
    </xf>
    <xf numFmtId="0" fontId="11" fillId="3" borderId="0" xfId="2" applyFill="1" applyAlignment="1">
      <alignment horizontal="center"/>
    </xf>
    <xf numFmtId="0" fontId="11" fillId="3" borderId="0" xfId="2" applyFill="1" applyAlignment="1">
      <alignment horizontal="left" wrapText="1"/>
    </xf>
    <xf numFmtId="0" fontId="30" fillId="0" borderId="1" xfId="2" applyFont="1" applyBorder="1" applyAlignment="1">
      <alignment horizontal="center" vertical="center"/>
    </xf>
    <xf numFmtId="0" fontId="31" fillId="0" borderId="13" xfId="2" applyFont="1" applyBorder="1" applyAlignment="1">
      <alignment horizontal="center" vertical="top" wrapText="1"/>
    </xf>
    <xf numFmtId="0" fontId="31" fillId="0" borderId="9" xfId="2" applyFont="1" applyBorder="1" applyAlignment="1">
      <alignment vertical="top" wrapText="1"/>
    </xf>
    <xf numFmtId="0" fontId="27" fillId="0" borderId="1" xfId="2" applyFont="1" applyBorder="1" applyAlignment="1">
      <alignment horizontal="center" vertical="center"/>
    </xf>
    <xf numFmtId="0" fontId="32" fillId="3" borderId="0" xfId="2" applyFont="1" applyFill="1"/>
    <xf numFmtId="0" fontId="23" fillId="3" borderId="0" xfId="2" applyFont="1" applyFill="1"/>
    <xf numFmtId="0" fontId="27" fillId="0" borderId="0" xfId="2" applyFont="1" applyAlignment="1">
      <alignment horizontal="center" vertical="center"/>
    </xf>
    <xf numFmtId="0" fontId="33" fillId="0" borderId="0" xfId="2" applyFont="1" applyAlignment="1">
      <alignment horizontal="center" vertical="center"/>
    </xf>
    <xf numFmtId="0" fontId="11" fillId="0" borderId="0" xfId="2" applyAlignment="1">
      <alignment horizontal="left" vertical="center"/>
    </xf>
    <xf numFmtId="0" fontId="8" fillId="0" borderId="0" xfId="2" applyFont="1" applyAlignment="1">
      <alignment horizontal="center" vertical="center"/>
    </xf>
    <xf numFmtId="0" fontId="32" fillId="3" borderId="0" xfId="2" applyFont="1" applyFill="1" applyProtection="1">
      <protection locked="0"/>
    </xf>
    <xf numFmtId="0" fontId="8" fillId="3" borderId="11" xfId="2" applyFont="1" applyFill="1" applyBorder="1" applyAlignment="1">
      <alignment horizontal="right" vertical="center"/>
    </xf>
    <xf numFmtId="0" fontId="8" fillId="0" borderId="55" xfId="2" applyFont="1" applyBorder="1" applyAlignment="1">
      <alignment horizontal="right" vertical="center" wrapText="1" indent="1"/>
    </xf>
    <xf numFmtId="0" fontId="8" fillId="0" borderId="55" xfId="2" applyFont="1" applyBorder="1" applyAlignment="1">
      <alignment horizontal="right" vertical="center" indent="1"/>
    </xf>
    <xf numFmtId="0" fontId="31" fillId="0" borderId="13" xfId="2" applyFont="1" applyBorder="1" applyAlignment="1">
      <alignment vertical="top"/>
    </xf>
    <xf numFmtId="0" fontId="31" fillId="0" borderId="13" xfId="2" applyFont="1" applyBorder="1" applyAlignment="1">
      <alignment horizontal="left" vertical="top"/>
    </xf>
    <xf numFmtId="0" fontId="31" fillId="0" borderId="13" xfId="2" applyFont="1" applyBorder="1" applyAlignment="1">
      <alignment vertical="top" wrapText="1"/>
    </xf>
    <xf numFmtId="0" fontId="27" fillId="2" borderId="57" xfId="2" applyFont="1" applyFill="1" applyBorder="1" applyAlignment="1" applyProtection="1">
      <alignment vertical="center"/>
      <protection locked="0"/>
    </xf>
    <xf numFmtId="0" fontId="27" fillId="2" borderId="58" xfId="2" applyFont="1" applyFill="1" applyBorder="1" applyAlignment="1" applyProtection="1">
      <alignment vertical="center"/>
      <protection locked="0"/>
    </xf>
    <xf numFmtId="0" fontId="27" fillId="2" borderId="58" xfId="2" applyFont="1" applyFill="1" applyBorder="1" applyAlignment="1" applyProtection="1">
      <alignment horizontal="center" vertical="center"/>
      <protection locked="0"/>
    </xf>
    <xf numFmtId="0" fontId="27" fillId="2" borderId="58" xfId="2" applyFont="1" applyFill="1" applyBorder="1" applyAlignment="1" applyProtection="1">
      <alignment horizontal="left" vertical="center"/>
      <protection locked="0"/>
    </xf>
    <xf numFmtId="0" fontId="27" fillId="0" borderId="58" xfId="2" applyFont="1" applyBorder="1" applyAlignment="1">
      <alignment vertical="center"/>
    </xf>
    <xf numFmtId="0" fontId="27" fillId="2" borderId="59" xfId="2" applyFont="1" applyFill="1" applyBorder="1" applyAlignment="1" applyProtection="1">
      <alignment horizontal="center" vertical="center"/>
      <protection locked="0"/>
    </xf>
    <xf numFmtId="0" fontId="27" fillId="2" borderId="60" xfId="2" applyFont="1" applyFill="1" applyBorder="1" applyAlignment="1" applyProtection="1">
      <alignment vertical="center"/>
      <protection locked="0"/>
    </xf>
    <xf numFmtId="0" fontId="27" fillId="2" borderId="61" xfId="2" applyFont="1" applyFill="1" applyBorder="1" applyAlignment="1" applyProtection="1">
      <alignment vertical="center"/>
      <protection locked="0"/>
    </xf>
    <xf numFmtId="0" fontId="27" fillId="2" borderId="61" xfId="2" applyFont="1" applyFill="1" applyBorder="1" applyAlignment="1" applyProtection="1">
      <alignment horizontal="center" vertical="center"/>
      <protection locked="0"/>
    </xf>
    <xf numFmtId="0" fontId="27" fillId="2" borderId="61" xfId="2" applyFont="1" applyFill="1" applyBorder="1" applyAlignment="1" applyProtection="1">
      <alignment horizontal="left" vertical="center"/>
      <protection locked="0"/>
    </xf>
    <xf numFmtId="0" fontId="27" fillId="0" borderId="61" xfId="2" applyFont="1" applyBorder="1" applyAlignment="1">
      <alignment vertical="center"/>
    </xf>
    <xf numFmtId="0" fontId="27" fillId="2" borderId="62" xfId="2" applyFont="1" applyFill="1" applyBorder="1" applyAlignment="1" applyProtection="1">
      <alignment horizontal="center" vertical="center"/>
      <protection locked="0"/>
    </xf>
    <xf numFmtId="0" fontId="27" fillId="2" borderId="63" xfId="2" applyFont="1" applyFill="1" applyBorder="1" applyAlignment="1" applyProtection="1">
      <alignment vertical="center"/>
      <protection locked="0"/>
    </xf>
    <xf numFmtId="0" fontId="27" fillId="2" borderId="64" xfId="2" applyFont="1" applyFill="1" applyBorder="1" applyAlignment="1" applyProtection="1">
      <alignment vertical="center"/>
      <protection locked="0"/>
    </xf>
    <xf numFmtId="0" fontId="27" fillId="2" borderId="64" xfId="2" applyFont="1" applyFill="1" applyBorder="1" applyAlignment="1" applyProtection="1">
      <alignment horizontal="center" vertical="center"/>
      <protection locked="0"/>
    </xf>
    <xf numFmtId="0" fontId="27" fillId="2" borderId="64" xfId="2" applyFont="1" applyFill="1" applyBorder="1" applyAlignment="1" applyProtection="1">
      <alignment horizontal="left" vertical="center"/>
      <protection locked="0"/>
    </xf>
    <xf numFmtId="0" fontId="27" fillId="0" borderId="64" xfId="2" applyFont="1" applyBorder="1" applyAlignment="1">
      <alignment vertical="center"/>
    </xf>
    <xf numFmtId="0" fontId="27" fillId="2" borderId="65" xfId="2" applyFont="1" applyFill="1" applyBorder="1" applyAlignment="1" applyProtection="1">
      <alignment horizontal="center" vertical="center"/>
      <protection locked="0"/>
    </xf>
    <xf numFmtId="49" fontId="8" fillId="0" borderId="7" xfId="0" applyNumberFormat="1" applyFont="1" applyBorder="1" applyAlignment="1">
      <alignment horizontal="right" vertical="center" wrapText="1"/>
    </xf>
    <xf numFmtId="0" fontId="20" fillId="0" borderId="66" xfId="0" applyFont="1" applyBorder="1" applyAlignment="1">
      <alignment horizontal="right" vertical="center" wrapText="1" indent="1"/>
    </xf>
    <xf numFmtId="0" fontId="20" fillId="0" borderId="66" xfId="0" applyFont="1" applyBorder="1" applyAlignment="1">
      <alignment horizontal="right" vertical="center" indent="1"/>
    </xf>
    <xf numFmtId="0" fontId="8" fillId="0" borderId="10" xfId="2" applyFont="1" applyBorder="1" applyAlignment="1">
      <alignment horizontal="right" vertical="center"/>
    </xf>
    <xf numFmtId="0" fontId="11" fillId="0" borderId="3" xfId="2" applyBorder="1"/>
    <xf numFmtId="0" fontId="11" fillId="0" borderId="4" xfId="2" applyBorder="1"/>
    <xf numFmtId="0" fontId="11" fillId="0" borderId="0" xfId="2" applyAlignment="1">
      <alignment vertical="center" wrapText="1"/>
    </xf>
    <xf numFmtId="0" fontId="15" fillId="0" borderId="0" xfId="2" applyFont="1" applyAlignment="1">
      <alignment vertical="top" wrapText="1"/>
    </xf>
    <xf numFmtId="0" fontId="1" fillId="2" borderId="58" xfId="2" applyFont="1" applyFill="1" applyBorder="1" applyAlignment="1" applyProtection="1">
      <alignment horizontal="center" vertical="center"/>
      <protection locked="0"/>
    </xf>
    <xf numFmtId="0" fontId="1" fillId="2" borderId="61" xfId="2" applyFont="1" applyFill="1" applyBorder="1" applyAlignment="1" applyProtection="1">
      <alignment horizontal="center" vertical="center"/>
      <protection locked="0"/>
    </xf>
    <xf numFmtId="0" fontId="13" fillId="0" borderId="0" xfId="2" applyFont="1" applyAlignment="1">
      <alignment wrapText="1"/>
    </xf>
    <xf numFmtId="0" fontId="13" fillId="0" borderId="0" xfId="2" applyFont="1" applyAlignment="1">
      <alignment horizontal="center" vertical="center"/>
    </xf>
    <xf numFmtId="49" fontId="1" fillId="0" borderId="0" xfId="2" applyNumberFormat="1" applyFont="1" applyAlignment="1">
      <alignment horizontal="left" vertical="center"/>
    </xf>
    <xf numFmtId="0" fontId="10" fillId="0" borderId="0" xfId="2" applyFont="1" applyAlignment="1">
      <alignment vertical="top" wrapText="1"/>
    </xf>
    <xf numFmtId="0" fontId="8" fillId="0" borderId="0" xfId="2" applyFont="1" applyAlignment="1">
      <alignment horizontal="left" vertical="center"/>
    </xf>
    <xf numFmtId="0" fontId="11" fillId="0" borderId="67" xfId="2" applyBorder="1"/>
    <xf numFmtId="0" fontId="11" fillId="0" borderId="68" xfId="2" applyBorder="1"/>
    <xf numFmtId="0" fontId="11" fillId="0" borderId="68" xfId="2" applyBorder="1" applyAlignment="1">
      <alignment wrapText="1"/>
    </xf>
    <xf numFmtId="0" fontId="11" fillId="0" borderId="68" xfId="2" applyBorder="1" applyAlignment="1">
      <alignment horizontal="center" vertical="center"/>
    </xf>
    <xf numFmtId="0" fontId="11" fillId="0" borderId="69" xfId="2" applyBorder="1" applyAlignment="1">
      <alignment horizontal="center" vertical="center"/>
    </xf>
    <xf numFmtId="0" fontId="11" fillId="0" borderId="70" xfId="2" applyBorder="1" applyAlignment="1">
      <alignment vertical="center"/>
    </xf>
    <xf numFmtId="0" fontId="11" fillId="0" borderId="1" xfId="2" applyBorder="1" applyAlignment="1">
      <alignment horizontal="center" vertical="center"/>
    </xf>
    <xf numFmtId="0" fontId="11" fillId="0" borderId="71" xfId="2" applyBorder="1" applyAlignment="1">
      <alignment horizontal="center" vertical="center"/>
    </xf>
    <xf numFmtId="0" fontId="11" fillId="0" borderId="72" xfId="2" applyBorder="1" applyAlignment="1">
      <alignment vertical="center"/>
    </xf>
    <xf numFmtId="0" fontId="2" fillId="0" borderId="0" xfId="2" applyFont="1" applyAlignment="1">
      <alignment horizontal="center" vertical="center" wrapText="1"/>
    </xf>
    <xf numFmtId="0" fontId="11" fillId="0" borderId="73" xfId="2" applyBorder="1" applyAlignment="1">
      <alignment vertical="center"/>
    </xf>
    <xf numFmtId="0" fontId="11" fillId="0" borderId="74" xfId="2" applyBorder="1"/>
    <xf numFmtId="0" fontId="3" fillId="5" borderId="13" xfId="2" applyFont="1" applyFill="1" applyBorder="1" applyAlignment="1">
      <alignment horizontal="center" vertical="center"/>
    </xf>
    <xf numFmtId="0" fontId="3" fillId="6" borderId="75" xfId="2" applyFont="1" applyFill="1" applyBorder="1" applyAlignment="1">
      <alignment horizontal="center" vertical="center"/>
    </xf>
    <xf numFmtId="0" fontId="12" fillId="0" borderId="70" xfId="2" applyFont="1" applyBorder="1" applyAlignment="1">
      <alignment vertical="center"/>
    </xf>
    <xf numFmtId="0" fontId="12" fillId="0" borderId="3" xfId="2" applyFont="1" applyBorder="1" applyAlignment="1">
      <alignment vertical="center"/>
    </xf>
    <xf numFmtId="0" fontId="3" fillId="0" borderId="4" xfId="2" applyFont="1" applyBorder="1" applyAlignment="1">
      <alignment horizontal="center" vertical="center"/>
    </xf>
    <xf numFmtId="0" fontId="11" fillId="0" borderId="4" xfId="2" applyBorder="1" applyAlignment="1">
      <alignment horizontal="center" vertical="center"/>
    </xf>
    <xf numFmtId="0" fontId="11" fillId="0" borderId="76" xfId="2" applyBorder="1" applyAlignment="1">
      <alignment horizontal="center" vertical="center"/>
    </xf>
    <xf numFmtId="0" fontId="8" fillId="0" borderId="6" xfId="2" applyFont="1" applyBorder="1" applyAlignment="1">
      <alignment horizontal="right" vertical="top"/>
    </xf>
    <xf numFmtId="0" fontId="8" fillId="0" borderId="3" xfId="2" applyFont="1" applyBorder="1" applyAlignment="1">
      <alignment horizontal="right" vertical="top"/>
    </xf>
    <xf numFmtId="0" fontId="8" fillId="2" borderId="3" xfId="2" applyFont="1" applyFill="1" applyBorder="1" applyAlignment="1" applyProtection="1">
      <alignment vertical="top"/>
      <protection locked="0"/>
    </xf>
    <xf numFmtId="0" fontId="8" fillId="2" borderId="4" xfId="2" applyFont="1" applyFill="1" applyBorder="1" applyAlignment="1" applyProtection="1">
      <alignment vertical="top"/>
      <protection locked="0"/>
    </xf>
    <xf numFmtId="0" fontId="8" fillId="0" borderId="0" xfId="2" applyFont="1" applyAlignment="1">
      <alignment horizontal="right" vertical="center"/>
    </xf>
    <xf numFmtId="0" fontId="8" fillId="3" borderId="0" xfId="2" applyFont="1" applyFill="1" applyAlignment="1" applyProtection="1">
      <alignment vertical="center"/>
      <protection locked="0"/>
    </xf>
    <xf numFmtId="0" fontId="3" fillId="0" borderId="77" xfId="2" applyFont="1" applyBorder="1" applyAlignment="1">
      <alignment vertical="center"/>
    </xf>
    <xf numFmtId="0" fontId="3" fillId="0" borderId="78" xfId="2" applyFont="1" applyBorder="1" applyAlignment="1">
      <alignment horizontal="center" vertical="center"/>
    </xf>
    <xf numFmtId="0" fontId="11" fillId="0" borderId="79" xfId="2" applyBorder="1" applyAlignment="1">
      <alignment wrapText="1"/>
    </xf>
    <xf numFmtId="0" fontId="3" fillId="0" borderId="79" xfId="2" applyFont="1" applyBorder="1" applyAlignment="1">
      <alignment horizontal="center" vertical="center"/>
    </xf>
    <xf numFmtId="0" fontId="3" fillId="0" borderId="80" xfId="2" applyFont="1" applyBorder="1" applyAlignment="1">
      <alignment horizontal="center" vertical="center"/>
    </xf>
    <xf numFmtId="0" fontId="10" fillId="3" borderId="0" xfId="2" applyFont="1" applyFill="1" applyAlignment="1">
      <alignment horizontal="left" vertical="center" wrapText="1"/>
    </xf>
    <xf numFmtId="0" fontId="8" fillId="0" borderId="6" xfId="2" applyFont="1" applyBorder="1" applyAlignment="1">
      <alignment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3" borderId="0" xfId="2" applyFont="1" applyFill="1" applyAlignment="1">
      <alignment horizontal="center" vertical="center" wrapText="1"/>
    </xf>
    <xf numFmtId="0" fontId="3" fillId="0" borderId="0" xfId="2" applyFont="1" applyAlignment="1">
      <alignment horizontal="center" vertical="center"/>
    </xf>
    <xf numFmtId="0" fontId="3" fillId="0" borderId="12" xfId="2" applyFont="1" applyBorder="1" applyAlignment="1">
      <alignment horizontal="left" vertical="center"/>
    </xf>
    <xf numFmtId="0" fontId="3" fillId="0" borderId="1" xfId="2" applyFont="1" applyBorder="1" applyAlignment="1">
      <alignment horizontal="left" vertical="center"/>
    </xf>
    <xf numFmtId="0" fontId="3" fillId="0" borderId="9" xfId="2" applyFont="1" applyBorder="1" applyAlignment="1">
      <alignment horizontal="left" vertical="center"/>
    </xf>
    <xf numFmtId="0" fontId="3" fillId="0" borderId="13" xfId="2" applyFont="1" applyBorder="1" applyAlignment="1">
      <alignment horizontal="center" vertical="center"/>
    </xf>
    <xf numFmtId="0" fontId="3" fillId="0" borderId="0" xfId="2" applyFont="1" applyAlignment="1">
      <alignment horizontal="center" vertical="center" wrapText="1"/>
    </xf>
    <xf numFmtId="0" fontId="11" fillId="0" borderId="81" xfId="2" applyBorder="1" applyAlignment="1">
      <alignment horizontal="center" vertical="center"/>
    </xf>
    <xf numFmtId="0" fontId="11" fillId="2" borderId="83" xfId="2" applyFill="1" applyBorder="1" applyAlignment="1" applyProtection="1">
      <alignment horizontal="left" vertical="center"/>
      <protection locked="0"/>
    </xf>
    <xf numFmtId="0" fontId="11" fillId="2" borderId="84" xfId="2" applyFill="1" applyBorder="1" applyAlignment="1" applyProtection="1">
      <alignment horizontal="center" vertical="center"/>
      <protection locked="0"/>
    </xf>
    <xf numFmtId="0" fontId="11" fillId="2" borderId="84" xfId="2" applyFill="1" applyBorder="1" applyAlignment="1" applyProtection="1">
      <alignment horizontal="left" vertical="center"/>
      <protection locked="0"/>
    </xf>
    <xf numFmtId="49" fontId="11" fillId="3" borderId="87" xfId="2" applyNumberFormat="1" applyFill="1" applyBorder="1" applyAlignment="1">
      <alignment horizontal="left" vertical="center"/>
    </xf>
    <xf numFmtId="0" fontId="11" fillId="2" borderId="88" xfId="2" applyFill="1" applyBorder="1" applyAlignment="1" applyProtection="1">
      <alignment horizontal="center" vertical="center"/>
      <protection locked="0"/>
    </xf>
    <xf numFmtId="0" fontId="11" fillId="0" borderId="0" xfId="2" applyAlignment="1">
      <alignment horizontal="center" wrapText="1"/>
    </xf>
    <xf numFmtId="0" fontId="11" fillId="2" borderId="90" xfId="2" applyFill="1" applyBorder="1" applyAlignment="1" applyProtection="1">
      <alignment horizontal="left" vertical="center"/>
      <protection locked="0"/>
    </xf>
    <xf numFmtId="49" fontId="11" fillId="3" borderId="90" xfId="2" applyNumberFormat="1" applyFill="1" applyBorder="1" applyAlignment="1">
      <alignment horizontal="left" vertical="center"/>
    </xf>
    <xf numFmtId="0" fontId="11" fillId="2" borderId="93" xfId="2" applyFill="1" applyBorder="1" applyAlignment="1" applyProtection="1">
      <alignment horizontal="center" vertical="center"/>
      <protection locked="0"/>
    </xf>
    <xf numFmtId="0" fontId="11" fillId="2" borderId="94" xfId="2" applyFill="1" applyBorder="1" applyAlignment="1" applyProtection="1">
      <alignment horizontal="center" vertical="center"/>
      <protection locked="0"/>
    </xf>
    <xf numFmtId="0" fontId="11" fillId="2" borderId="97" xfId="2" applyFill="1" applyBorder="1" applyAlignment="1" applyProtection="1">
      <alignment horizontal="left" vertical="center"/>
      <protection locked="0"/>
    </xf>
    <xf numFmtId="49" fontId="11" fillId="3" borderId="97" xfId="2" applyNumberFormat="1" applyFill="1" applyBorder="1" applyAlignment="1">
      <alignment horizontal="left" vertical="center"/>
    </xf>
    <xf numFmtId="0" fontId="11" fillId="2" borderId="99" xfId="2" applyFill="1" applyBorder="1" applyAlignment="1" applyProtection="1">
      <alignment horizontal="center" vertical="center"/>
      <protection locked="0"/>
    </xf>
    <xf numFmtId="0" fontId="8" fillId="0" borderId="11" xfId="2" applyFont="1" applyBorder="1" applyAlignment="1">
      <alignment horizontal="right" vertical="center"/>
    </xf>
    <xf numFmtId="0" fontId="11" fillId="0" borderId="10" xfId="2" applyBorder="1" applyAlignment="1">
      <alignment vertical="center"/>
    </xf>
    <xf numFmtId="0" fontId="23" fillId="0" borderId="0" xfId="2" applyFont="1" applyAlignment="1">
      <alignment vertical="center"/>
    </xf>
    <xf numFmtId="0" fontId="24" fillId="0" borderId="0" xfId="2" applyFont="1" applyAlignment="1">
      <alignment horizontal="right" vertical="center"/>
    </xf>
    <xf numFmtId="0" fontId="3" fillId="0" borderId="0" xfId="2" applyFont="1" applyAlignment="1">
      <alignment horizontal="right" vertical="center"/>
    </xf>
    <xf numFmtId="0" fontId="23" fillId="0" borderId="0" xfId="2" applyFont="1" applyAlignment="1">
      <alignment horizontal="right" vertical="center"/>
    </xf>
    <xf numFmtId="0" fontId="23" fillId="0" borderId="0" xfId="2" applyFont="1" applyAlignment="1">
      <alignment vertical="center" wrapText="1"/>
    </xf>
    <xf numFmtId="0" fontId="12" fillId="0" borderId="0" xfId="2" applyFont="1" applyAlignment="1">
      <alignment vertical="center"/>
    </xf>
    <xf numFmtId="0" fontId="15" fillId="0" borderId="0" xfId="2" applyFont="1" applyAlignment="1">
      <alignment wrapText="1"/>
    </xf>
    <xf numFmtId="0" fontId="11" fillId="0" borderId="100" xfId="2" applyBorder="1" applyAlignment="1">
      <alignment vertical="center"/>
    </xf>
    <xf numFmtId="0" fontId="11" fillId="0" borderId="101" xfId="2" applyBorder="1" applyAlignment="1">
      <alignment horizontal="center" vertical="center"/>
    </xf>
    <xf numFmtId="0" fontId="11" fillId="0" borderId="102" xfId="2" applyBorder="1"/>
    <xf numFmtId="0" fontId="12" fillId="3" borderId="70" xfId="2" applyFont="1" applyFill="1" applyBorder="1" applyAlignment="1">
      <alignment vertical="center"/>
    </xf>
    <xf numFmtId="0" fontId="12" fillId="3" borderId="3" xfId="2" applyFont="1" applyFill="1" applyBorder="1" applyAlignment="1">
      <alignment vertical="center"/>
    </xf>
    <xf numFmtId="0" fontId="3" fillId="3" borderId="4" xfId="2" applyFont="1" applyFill="1" applyBorder="1" applyAlignment="1">
      <alignment horizontal="center" vertical="center"/>
    </xf>
    <xf numFmtId="0" fontId="12" fillId="0" borderId="1" xfId="2" applyFont="1" applyBorder="1" applyAlignment="1">
      <alignment vertical="top" wrapText="1"/>
    </xf>
    <xf numFmtId="0" fontId="12" fillId="0" borderId="0" xfId="2" applyFont="1" applyAlignment="1">
      <alignment vertical="top" wrapText="1"/>
    </xf>
    <xf numFmtId="0" fontId="11" fillId="0" borderId="0" xfId="2" applyAlignment="1">
      <alignment vertical="top"/>
    </xf>
    <xf numFmtId="0" fontId="8" fillId="2" borderId="1" xfId="2" applyFont="1" applyFill="1" applyBorder="1" applyAlignment="1" applyProtection="1">
      <alignment horizontal="left" vertical="center" wrapText="1"/>
      <protection locked="0"/>
    </xf>
    <xf numFmtId="0" fontId="8" fillId="0" borderId="0" xfId="2" applyFont="1" applyAlignment="1">
      <alignment horizontal="center" vertical="center" wrapText="1"/>
    </xf>
    <xf numFmtId="0" fontId="11" fillId="2" borderId="83" xfId="2" applyFill="1" applyBorder="1" applyAlignment="1" applyProtection="1">
      <alignment vertical="center"/>
      <protection locked="0"/>
    </xf>
    <xf numFmtId="0" fontId="11" fillId="2" borderId="84" xfId="2" applyFill="1" applyBorder="1" applyAlignment="1" applyProtection="1">
      <alignment vertical="center"/>
      <protection locked="0"/>
    </xf>
    <xf numFmtId="0" fontId="11" fillId="2" borderId="90" xfId="2" applyFill="1" applyBorder="1" applyAlignment="1" applyProtection="1">
      <alignment vertical="center"/>
      <protection locked="0"/>
    </xf>
    <xf numFmtId="0" fontId="11" fillId="0" borderId="11" xfId="2" applyBorder="1" applyAlignment="1">
      <alignment horizontal="center" wrapText="1"/>
    </xf>
    <xf numFmtId="0" fontId="11" fillId="2" borderId="97" xfId="2" applyFill="1" applyBorder="1" applyAlignment="1" applyProtection="1">
      <alignment vertical="center"/>
      <protection locked="0"/>
    </xf>
    <xf numFmtId="0" fontId="8" fillId="0" borderId="28" xfId="2" applyFont="1" applyBorder="1" applyAlignment="1">
      <alignment vertical="top" wrapText="1"/>
    </xf>
    <xf numFmtId="0" fontId="11" fillId="0" borderId="29" xfId="2" applyBorder="1" applyAlignment="1">
      <alignment vertical="top" wrapText="1"/>
    </xf>
    <xf numFmtId="0" fontId="11" fillId="0" borderId="30" xfId="2" applyBorder="1" applyAlignment="1">
      <alignment vertical="top" wrapText="1"/>
    </xf>
    <xf numFmtId="0" fontId="10" fillId="3" borderId="6" xfId="2" applyFont="1" applyFill="1" applyBorder="1" applyAlignment="1">
      <alignment horizontal="left" vertical="center" wrapText="1"/>
    </xf>
    <xf numFmtId="0" fontId="8" fillId="3" borderId="3" xfId="2" applyFont="1" applyFill="1" applyBorder="1" applyAlignment="1">
      <alignment horizontal="left" vertical="center" wrapText="1"/>
    </xf>
    <xf numFmtId="0" fontId="8" fillId="3" borderId="4" xfId="2" applyFont="1" applyFill="1" applyBorder="1" applyAlignment="1">
      <alignment horizontal="left" vertical="center" wrapText="1"/>
    </xf>
    <xf numFmtId="0" fontId="8" fillId="2" borderId="37" xfId="2" applyFont="1" applyFill="1" applyBorder="1" applyAlignment="1" applyProtection="1">
      <alignment horizontal="left" vertical="center" wrapText="1"/>
      <protection locked="0"/>
    </xf>
    <xf numFmtId="0" fontId="8" fillId="2" borderId="23" xfId="2" applyFont="1" applyFill="1" applyBorder="1" applyAlignment="1" applyProtection="1">
      <alignment vertical="center"/>
      <protection locked="0"/>
    </xf>
    <xf numFmtId="0" fontId="8" fillId="2" borderId="38" xfId="2" applyFont="1" applyFill="1" applyBorder="1" applyAlignment="1" applyProtection="1">
      <alignment vertical="center"/>
      <protection locked="0"/>
    </xf>
    <xf numFmtId="0" fontId="8" fillId="2" borderId="39" xfId="2" applyFont="1" applyFill="1" applyBorder="1" applyAlignment="1" applyProtection="1">
      <alignment horizontal="left" vertical="center" wrapText="1"/>
      <protection locked="0"/>
    </xf>
    <xf numFmtId="0" fontId="8" fillId="2" borderId="21" xfId="2" applyFont="1" applyFill="1" applyBorder="1" applyAlignment="1" applyProtection="1">
      <alignment horizontal="left" vertical="center" wrapText="1"/>
      <protection locked="0"/>
    </xf>
    <xf numFmtId="0" fontId="8" fillId="2" borderId="25" xfId="2" applyFont="1" applyFill="1" applyBorder="1" applyAlignment="1" applyProtection="1">
      <alignment horizontal="left" vertical="center" wrapText="1"/>
      <protection locked="0"/>
    </xf>
    <xf numFmtId="0" fontId="8" fillId="2" borderId="40" xfId="2" applyFont="1" applyFill="1" applyBorder="1" applyAlignment="1" applyProtection="1">
      <alignment horizontal="left" vertical="center" wrapText="1"/>
      <protection locked="0"/>
    </xf>
    <xf numFmtId="0" fontId="5" fillId="3" borderId="0" xfId="2" applyFont="1" applyFill="1" applyAlignment="1">
      <alignment horizontal="left"/>
    </xf>
    <xf numFmtId="0" fontId="11" fillId="3" borderId="0" xfId="2" applyFill="1"/>
    <xf numFmtId="0" fontId="13" fillId="3" borderId="34" xfId="2" applyFont="1" applyFill="1" applyBorder="1" applyAlignment="1">
      <alignment vertical="center"/>
    </xf>
    <xf numFmtId="0" fontId="11" fillId="3" borderId="34" xfId="2" applyFill="1" applyBorder="1" applyAlignment="1">
      <alignment vertical="center"/>
    </xf>
    <xf numFmtId="0" fontId="25" fillId="4" borderId="35" xfId="2" applyFont="1" applyFill="1" applyBorder="1" applyAlignment="1">
      <alignment vertical="center"/>
    </xf>
    <xf numFmtId="0" fontId="25" fillId="4" borderId="15" xfId="2" applyFont="1" applyFill="1" applyBorder="1" applyAlignment="1">
      <alignment vertical="center"/>
    </xf>
    <xf numFmtId="0" fontId="23" fillId="4" borderId="15" xfId="2" applyFont="1" applyFill="1" applyBorder="1" applyAlignment="1">
      <alignment vertical="center"/>
    </xf>
    <xf numFmtId="0" fontId="23" fillId="4" borderId="36" xfId="2" applyFont="1" applyFill="1" applyBorder="1" applyAlignment="1">
      <alignment vertical="center"/>
    </xf>
    <xf numFmtId="0" fontId="8" fillId="2" borderId="22" xfId="1" applyFont="1" applyFill="1" applyBorder="1" applyAlignment="1" applyProtection="1">
      <alignment horizontal="left" vertical="center" wrapText="1"/>
      <protection locked="0"/>
    </xf>
    <xf numFmtId="0" fontId="8" fillId="2" borderId="14" xfId="1" applyFont="1" applyFill="1" applyBorder="1" applyAlignment="1" applyProtection="1">
      <alignment horizontal="left" vertical="center" wrapText="1"/>
      <protection locked="0"/>
    </xf>
    <xf numFmtId="0" fontId="8" fillId="2" borderId="31" xfId="1" applyFont="1" applyFill="1" applyBorder="1" applyAlignment="1" applyProtection="1">
      <alignment horizontal="left" vertical="center" wrapText="1"/>
      <protection locked="0"/>
    </xf>
    <xf numFmtId="0" fontId="11" fillId="0" borderId="3" xfId="2" applyBorder="1" applyAlignment="1">
      <alignment horizontal="left" vertical="center"/>
    </xf>
    <xf numFmtId="0" fontId="11" fillId="0" borderId="56" xfId="2" applyBorder="1" applyAlignment="1">
      <alignment horizontal="left" vertical="center"/>
    </xf>
    <xf numFmtId="0" fontId="11" fillId="0" borderId="4" xfId="2" applyBorder="1" applyAlignment="1">
      <alignment horizontal="left" vertical="center"/>
    </xf>
    <xf numFmtId="0" fontId="8" fillId="2" borderId="11" xfId="2" applyFont="1" applyFill="1" applyBorder="1" applyAlignment="1" applyProtection="1">
      <alignment horizontal="left" vertical="center" wrapText="1"/>
      <protection locked="0"/>
    </xf>
    <xf numFmtId="0" fontId="8" fillId="2" borderId="0" xfId="2" applyFont="1" applyFill="1" applyAlignment="1" applyProtection="1">
      <alignment horizontal="left" vertical="center" wrapText="1"/>
      <protection locked="0"/>
    </xf>
    <xf numFmtId="0" fontId="8" fillId="2" borderId="0" xfId="2" applyFont="1" applyFill="1" applyAlignment="1" applyProtection="1">
      <alignment horizontal="left" vertical="center"/>
      <protection locked="0"/>
    </xf>
    <xf numFmtId="0" fontId="8" fillId="2" borderId="2" xfId="2" applyFont="1" applyFill="1" applyBorder="1" applyAlignment="1" applyProtection="1">
      <alignment horizontal="left" vertical="center"/>
      <protection locked="0"/>
    </xf>
    <xf numFmtId="0" fontId="8" fillId="3" borderId="0" xfId="2" applyFont="1" applyFill="1" applyAlignment="1">
      <alignment horizontal="left" vertical="center" wrapText="1"/>
    </xf>
    <xf numFmtId="0" fontId="8" fillId="3" borderId="0" xfId="2" applyFont="1" applyFill="1" applyAlignment="1">
      <alignment vertical="center"/>
    </xf>
    <xf numFmtId="0" fontId="8" fillId="2" borderId="41" xfId="2" applyFont="1" applyFill="1" applyBorder="1" applyAlignment="1" applyProtection="1">
      <alignment horizontal="left" vertical="center" wrapText="1"/>
      <protection locked="0"/>
    </xf>
    <xf numFmtId="0" fontId="8" fillId="2" borderId="22" xfId="2" applyFont="1" applyFill="1" applyBorder="1" applyAlignment="1" applyProtection="1">
      <alignment horizontal="left" vertical="center" wrapText="1"/>
      <protection locked="0"/>
    </xf>
    <xf numFmtId="0" fontId="8" fillId="2" borderId="31" xfId="2" applyFont="1" applyFill="1" applyBorder="1" applyAlignment="1" applyProtection="1">
      <alignment horizontal="left" vertical="center" wrapText="1"/>
      <protection locked="0"/>
    </xf>
    <xf numFmtId="0" fontId="11" fillId="0" borderId="3" xfId="2" applyBorder="1" applyAlignment="1">
      <alignment horizontal="left" vertical="center" wrapText="1"/>
    </xf>
    <xf numFmtId="0" fontId="11" fillId="0" borderId="4" xfId="2" applyBorder="1" applyAlignment="1">
      <alignment horizontal="left" vertical="center" wrapText="1"/>
    </xf>
    <xf numFmtId="0" fontId="8" fillId="2" borderId="23" xfId="2" applyFont="1" applyFill="1" applyBorder="1" applyAlignment="1" applyProtection="1">
      <alignment horizontal="left" vertical="center" wrapText="1"/>
      <protection locked="0"/>
    </xf>
    <xf numFmtId="0" fontId="8" fillId="2" borderId="38" xfId="2" applyFont="1" applyFill="1" applyBorder="1" applyAlignment="1" applyProtection="1">
      <alignment horizontal="left" vertical="center" wrapText="1"/>
      <protection locked="0"/>
    </xf>
    <xf numFmtId="0" fontId="11" fillId="0" borderId="25" xfId="2" applyBorder="1" applyAlignment="1" applyProtection="1">
      <alignment vertical="center" wrapText="1"/>
      <protection locked="0"/>
    </xf>
    <xf numFmtId="0" fontId="8" fillId="3" borderId="3" xfId="2" applyFont="1" applyFill="1" applyBorder="1" applyAlignment="1">
      <alignment vertical="center"/>
    </xf>
    <xf numFmtId="0" fontId="11" fillId="0" borderId="3" xfId="2" applyBorder="1" applyAlignment="1">
      <alignment vertical="center"/>
    </xf>
    <xf numFmtId="0" fontId="11" fillId="0" borderId="4" xfId="2" applyBorder="1" applyAlignment="1">
      <alignment vertical="center"/>
    </xf>
    <xf numFmtId="0" fontId="10" fillId="3" borderId="5" xfId="2" applyFont="1" applyFill="1" applyBorder="1" applyAlignment="1">
      <alignment horizontal="right" vertical="top" wrapText="1"/>
    </xf>
    <xf numFmtId="0" fontId="10" fillId="3" borderId="7" xfId="2" applyFont="1" applyFill="1" applyBorder="1" applyAlignment="1">
      <alignment horizontal="right" vertical="top" wrapText="1"/>
    </xf>
    <xf numFmtId="0" fontId="8" fillId="2" borderId="39" xfId="2" applyFont="1" applyFill="1" applyBorder="1" applyAlignment="1" applyProtection="1">
      <alignment vertical="center"/>
      <protection locked="0"/>
    </xf>
    <xf numFmtId="0" fontId="8" fillId="2" borderId="21" xfId="2" applyFont="1" applyFill="1" applyBorder="1" applyAlignment="1" applyProtection="1">
      <alignment vertical="center"/>
      <protection locked="0"/>
    </xf>
    <xf numFmtId="1" fontId="8" fillId="2" borderId="21" xfId="2" applyNumberFormat="1" applyFont="1" applyFill="1" applyBorder="1" applyAlignment="1" applyProtection="1">
      <alignment vertical="center"/>
      <protection locked="0"/>
    </xf>
    <xf numFmtId="1" fontId="11" fillId="2" borderId="25" xfId="2" applyNumberFormat="1" applyFill="1" applyBorder="1" applyAlignment="1" applyProtection="1">
      <alignment vertical="center"/>
      <protection locked="0"/>
    </xf>
    <xf numFmtId="0" fontId="8" fillId="2" borderId="22" xfId="2" applyFont="1" applyFill="1" applyBorder="1" applyAlignment="1" applyProtection="1">
      <alignment horizontal="left" vertical="center"/>
      <protection locked="0"/>
    </xf>
    <xf numFmtId="0" fontId="8" fillId="2" borderId="14" xfId="2" applyFont="1" applyFill="1" applyBorder="1" applyAlignment="1" applyProtection="1">
      <alignment horizontal="left" vertical="center"/>
      <protection locked="0"/>
    </xf>
    <xf numFmtId="0" fontId="8" fillId="2" borderId="31" xfId="2" applyFont="1" applyFill="1" applyBorder="1" applyAlignment="1" applyProtection="1">
      <alignment horizontal="left" vertical="center"/>
      <protection locked="0"/>
    </xf>
    <xf numFmtId="0" fontId="11" fillId="0" borderId="0" xfId="2"/>
    <xf numFmtId="0" fontId="8" fillId="3" borderId="5" xfId="2" applyFont="1" applyFill="1" applyBorder="1" applyAlignment="1">
      <alignment horizontal="right" vertical="center" wrapText="1"/>
    </xf>
    <xf numFmtId="0" fontId="8" fillId="3" borderId="11" xfId="2" applyFont="1" applyFill="1" applyBorder="1" applyAlignment="1">
      <alignment horizontal="right" vertical="center" wrapText="1"/>
    </xf>
    <xf numFmtId="0" fontId="8" fillId="3" borderId="7" xfId="2" applyFont="1" applyFill="1" applyBorder="1" applyAlignment="1">
      <alignment horizontal="right" vertical="center" wrapText="1"/>
    </xf>
    <xf numFmtId="0" fontId="8" fillId="3" borderId="14" xfId="2" applyFont="1" applyFill="1" applyBorder="1" applyAlignment="1">
      <alignment horizontal="left" vertical="center" wrapText="1"/>
    </xf>
    <xf numFmtId="0" fontId="8" fillId="3" borderId="14" xfId="2" applyFont="1" applyFill="1" applyBorder="1" applyAlignment="1">
      <alignment horizontal="left" vertical="center"/>
    </xf>
    <xf numFmtId="0" fontId="8" fillId="3" borderId="8" xfId="2" applyFont="1" applyFill="1" applyBorder="1" applyAlignment="1">
      <alignment horizontal="left" vertical="center"/>
    </xf>
    <xf numFmtId="0" fontId="8" fillId="2" borderId="32" xfId="2" applyFont="1" applyFill="1" applyBorder="1" applyAlignment="1" applyProtection="1">
      <alignment vertical="center"/>
      <protection locked="0"/>
    </xf>
    <xf numFmtId="0" fontId="8" fillId="2" borderId="33" xfId="2" applyFont="1" applyFill="1" applyBorder="1" applyAlignment="1" applyProtection="1">
      <alignment vertical="center"/>
      <protection locked="0"/>
    </xf>
    <xf numFmtId="0" fontId="8" fillId="2" borderId="27" xfId="2" applyFont="1" applyFill="1" applyBorder="1" applyAlignment="1" applyProtection="1">
      <alignment vertical="center"/>
      <protection locked="0"/>
    </xf>
    <xf numFmtId="0" fontId="8" fillId="0" borderId="28" xfId="2" applyFont="1" applyBorder="1" applyAlignment="1">
      <alignment horizontal="left" vertical="top" wrapText="1"/>
    </xf>
    <xf numFmtId="0" fontId="11" fillId="0" borderId="29" xfId="2" applyBorder="1" applyAlignment="1">
      <alignment wrapText="1"/>
    </xf>
    <xf numFmtId="0" fontId="11" fillId="0" borderId="30" xfId="2" applyBorder="1" applyAlignment="1">
      <alignment wrapText="1"/>
    </xf>
    <xf numFmtId="0" fontId="10" fillId="0" borderId="0" xfId="2" applyFont="1" applyAlignment="1">
      <alignment horizontal="left" vertical="center" wrapText="1"/>
    </xf>
    <xf numFmtId="0" fontId="8" fillId="0" borderId="5" xfId="2" applyFont="1" applyBorder="1" applyAlignment="1">
      <alignment horizontal="right" vertical="center"/>
    </xf>
    <xf numFmtId="0" fontId="8" fillId="0" borderId="10" xfId="2" applyFont="1" applyBorder="1" applyAlignment="1">
      <alignment horizontal="right" vertical="center"/>
    </xf>
    <xf numFmtId="0" fontId="8" fillId="0" borderId="9" xfId="2" applyFont="1" applyBorder="1" applyAlignment="1">
      <alignment horizontal="right" vertical="center"/>
    </xf>
    <xf numFmtId="0" fontId="8" fillId="0" borderId="7" xfId="2" applyFont="1" applyBorder="1" applyAlignment="1">
      <alignment horizontal="right" vertical="center"/>
    </xf>
    <xf numFmtId="0" fontId="8" fillId="0" borderId="14" xfId="2" applyFont="1" applyBorder="1" applyAlignment="1">
      <alignment horizontal="right" vertical="center"/>
    </xf>
    <xf numFmtId="0" fontId="8" fillId="0" borderId="8" xfId="2" applyFont="1" applyBorder="1" applyAlignment="1">
      <alignment horizontal="right" vertical="center"/>
    </xf>
    <xf numFmtId="49" fontId="1" fillId="2" borderId="5" xfId="2" applyNumberFormat="1" applyFont="1" applyFill="1" applyBorder="1" applyAlignment="1" applyProtection="1">
      <alignment horizontal="left" vertical="center"/>
      <protection locked="0"/>
    </xf>
    <xf numFmtId="49" fontId="1" fillId="2" borderId="10" xfId="2" applyNumberFormat="1" applyFont="1" applyFill="1" applyBorder="1" applyAlignment="1" applyProtection="1">
      <alignment horizontal="left" vertical="center"/>
      <protection locked="0"/>
    </xf>
    <xf numFmtId="49" fontId="1" fillId="2" borderId="9" xfId="2" applyNumberFormat="1" applyFont="1" applyFill="1" applyBorder="1" applyAlignment="1" applyProtection="1">
      <alignment horizontal="left" vertical="center"/>
      <protection locked="0"/>
    </xf>
    <xf numFmtId="49" fontId="1" fillId="2" borderId="7" xfId="2" applyNumberFormat="1" applyFont="1" applyFill="1" applyBorder="1" applyAlignment="1" applyProtection="1">
      <alignment horizontal="left" vertical="center"/>
      <protection locked="0"/>
    </xf>
    <xf numFmtId="49" fontId="1" fillId="2" borderId="14" xfId="2" applyNumberFormat="1" applyFont="1" applyFill="1" applyBorder="1" applyAlignment="1" applyProtection="1">
      <alignment horizontal="left" vertical="center"/>
      <protection locked="0"/>
    </xf>
    <xf numFmtId="49" fontId="1" fillId="2" borderId="2" xfId="2" applyNumberFormat="1" applyFont="1" applyFill="1" applyBorder="1" applyAlignment="1" applyProtection="1">
      <alignment horizontal="left" vertical="center"/>
      <protection locked="0"/>
    </xf>
    <xf numFmtId="0" fontId="34" fillId="0" borderId="0" xfId="2" applyFont="1" applyAlignment="1">
      <alignment horizontal="right"/>
    </xf>
    <xf numFmtId="0" fontId="5" fillId="0" borderId="0" xfId="2" applyFont="1"/>
    <xf numFmtId="0" fontId="4" fillId="0" borderId="0" xfId="2" applyFont="1" applyAlignment="1">
      <alignment horizontal="right" vertical="top"/>
    </xf>
    <xf numFmtId="0" fontId="13" fillId="0" borderId="0" xfId="2" applyFont="1" applyAlignment="1">
      <alignment vertical="center"/>
    </xf>
    <xf numFmtId="0" fontId="25" fillId="4" borderId="42" xfId="2" applyFont="1" applyFill="1" applyBorder="1" applyAlignment="1">
      <alignment horizontal="left" vertical="center"/>
    </xf>
    <xf numFmtId="0" fontId="25" fillId="4" borderId="0" xfId="2" applyFont="1" applyFill="1" applyAlignment="1">
      <alignment horizontal="left" vertical="center"/>
    </xf>
    <xf numFmtId="0" fontId="8" fillId="2" borderId="5" xfId="2" applyFont="1" applyFill="1" applyBorder="1" applyAlignment="1" applyProtection="1">
      <alignment horizontal="left" vertical="center"/>
      <protection locked="0"/>
    </xf>
    <xf numFmtId="0" fontId="8" fillId="2" borderId="10" xfId="2" applyFont="1" applyFill="1" applyBorder="1" applyAlignment="1" applyProtection="1">
      <alignment horizontal="left" vertical="center"/>
      <protection locked="0"/>
    </xf>
    <xf numFmtId="0" fontId="8" fillId="2" borderId="7" xfId="2" applyFont="1" applyFill="1" applyBorder="1" applyAlignment="1" applyProtection="1">
      <alignment horizontal="left" vertical="center"/>
      <protection locked="0"/>
    </xf>
    <xf numFmtId="0" fontId="35" fillId="0" borderId="0" xfId="2" applyFont="1"/>
    <xf numFmtId="0" fontId="8" fillId="2" borderId="9" xfId="2" applyFont="1" applyFill="1" applyBorder="1" applyAlignment="1" applyProtection="1">
      <alignment horizontal="left" vertical="center"/>
      <protection locked="0"/>
    </xf>
    <xf numFmtId="0" fontId="8" fillId="2" borderId="8" xfId="2" applyFont="1" applyFill="1" applyBorder="1" applyAlignment="1" applyProtection="1">
      <alignment horizontal="left" vertical="center"/>
      <protection locked="0"/>
    </xf>
    <xf numFmtId="0" fontId="8" fillId="0" borderId="0" xfId="2" applyFont="1" applyAlignment="1">
      <alignment horizontal="left" vertical="top" wrapText="1"/>
    </xf>
    <xf numFmtId="0" fontId="11" fillId="0" borderId="0" xfId="2" applyAlignment="1">
      <alignment wrapText="1"/>
    </xf>
    <xf numFmtId="0" fontId="12" fillId="0" borderId="6" xfId="2" applyFont="1" applyBorder="1" applyAlignment="1">
      <alignment vertical="top" wrapText="1"/>
    </xf>
    <xf numFmtId="0" fontId="11" fillId="0" borderId="4" xfId="2" applyBorder="1" applyAlignment="1">
      <alignment vertical="top" wrapText="1"/>
    </xf>
    <xf numFmtId="0" fontId="12" fillId="0" borderId="4" xfId="2" applyFont="1" applyBorder="1" applyAlignment="1">
      <alignment vertical="top" wrapText="1"/>
    </xf>
    <xf numFmtId="0" fontId="8" fillId="2" borderId="6" xfId="2" applyFont="1" applyFill="1" applyBorder="1" applyAlignment="1" applyProtection="1">
      <alignment horizontal="left" vertical="center" wrapText="1"/>
      <protection locked="0"/>
    </xf>
    <xf numFmtId="0" fontId="8" fillId="2" borderId="4" xfId="2" applyFont="1" applyFill="1" applyBorder="1" applyAlignment="1" applyProtection="1">
      <alignment horizontal="left" vertical="center" wrapText="1"/>
      <protection locked="0"/>
    </xf>
    <xf numFmtId="0" fontId="35" fillId="0" borderId="0" xfId="2" applyFont="1" applyAlignment="1">
      <alignment horizontal="center" vertical="center" wrapText="1"/>
    </xf>
    <xf numFmtId="0" fontId="10" fillId="0" borderId="6" xfId="2" applyFont="1" applyBorder="1" applyAlignment="1">
      <alignment horizontal="left" vertical="center"/>
    </xf>
    <xf numFmtId="0" fontId="10" fillId="0" borderId="3" xfId="2" applyFont="1" applyBorder="1" applyAlignment="1">
      <alignment horizontal="left" vertical="center"/>
    </xf>
    <xf numFmtId="0" fontId="8" fillId="0" borderId="3" xfId="2" applyFont="1" applyBorder="1" applyAlignment="1">
      <alignment horizontal="left"/>
    </xf>
    <xf numFmtId="0" fontId="11" fillId="0" borderId="3" xfId="2" applyBorder="1"/>
    <xf numFmtId="0" fontId="3" fillId="0" borderId="11" xfId="2" applyFont="1" applyBorder="1" applyAlignment="1">
      <alignment horizontal="left" vertical="center"/>
    </xf>
    <xf numFmtId="0" fontId="3" fillId="0" borderId="0" xfId="2" applyFont="1" applyAlignment="1">
      <alignment horizontal="left" vertical="center"/>
    </xf>
    <xf numFmtId="0" fontId="3" fillId="0" borderId="2" xfId="2" applyFont="1" applyBorder="1" applyAlignment="1">
      <alignment horizontal="left" vertical="center"/>
    </xf>
    <xf numFmtId="0" fontId="3" fillId="0" borderId="6" xfId="2" applyFont="1" applyBorder="1" applyAlignment="1">
      <alignment horizontal="left" vertical="center"/>
    </xf>
    <xf numFmtId="0" fontId="11" fillId="2" borderId="82" xfId="2" applyFill="1" applyBorder="1" applyAlignment="1" applyProtection="1">
      <alignment vertical="center"/>
      <protection locked="0"/>
    </xf>
    <xf numFmtId="0" fontId="11" fillId="2" borderId="83" xfId="2" applyFill="1" applyBorder="1" applyAlignment="1" applyProtection="1">
      <alignment vertical="center"/>
      <protection locked="0"/>
    </xf>
    <xf numFmtId="14" fontId="11" fillId="2" borderId="85" xfId="2" applyNumberFormat="1" applyFill="1" applyBorder="1" applyAlignment="1" applyProtection="1">
      <alignment vertical="center"/>
      <protection locked="0"/>
    </xf>
    <xf numFmtId="14" fontId="11" fillId="2" borderId="86" xfId="2" applyNumberFormat="1" applyFill="1" applyBorder="1" applyAlignment="1" applyProtection="1">
      <alignment vertical="center"/>
      <protection locked="0"/>
    </xf>
    <xf numFmtId="0" fontId="11" fillId="2" borderId="89" xfId="2" applyFill="1" applyBorder="1" applyAlignment="1" applyProtection="1">
      <alignment vertical="center"/>
      <protection locked="0"/>
    </xf>
    <xf numFmtId="0" fontId="11" fillId="2" borderId="90" xfId="2" applyFill="1" applyBorder="1" applyAlignment="1" applyProtection="1">
      <alignment vertical="center"/>
      <protection locked="0"/>
    </xf>
    <xf numFmtId="14" fontId="11" fillId="2" borderId="91" xfId="2" applyNumberFormat="1" applyFill="1" applyBorder="1" applyAlignment="1" applyProtection="1">
      <alignment vertical="center"/>
      <protection locked="0"/>
    </xf>
    <xf numFmtId="14" fontId="11" fillId="2" borderId="92" xfId="2" applyNumberFormat="1" applyFill="1" applyBorder="1" applyAlignment="1" applyProtection="1">
      <alignment vertical="center"/>
      <protection locked="0"/>
    </xf>
    <xf numFmtId="0" fontId="11" fillId="2" borderId="95" xfId="2" applyFill="1" applyBorder="1" applyAlignment="1" applyProtection="1">
      <alignment vertical="center"/>
      <protection locked="0"/>
    </xf>
    <xf numFmtId="0" fontId="11" fillId="2" borderId="84" xfId="2" applyFill="1" applyBorder="1" applyAlignment="1" applyProtection="1">
      <alignment vertical="center"/>
      <protection locked="0"/>
    </xf>
    <xf numFmtId="14" fontId="11" fillId="2" borderId="90" xfId="2" applyNumberFormat="1" applyFill="1" applyBorder="1" applyAlignment="1" applyProtection="1">
      <alignment vertical="center"/>
      <protection locked="0"/>
    </xf>
    <xf numFmtId="0" fontId="11" fillId="2" borderId="96" xfId="2" applyFill="1" applyBorder="1" applyAlignment="1" applyProtection="1">
      <alignment vertical="center"/>
      <protection locked="0"/>
    </xf>
    <xf numFmtId="0" fontId="11" fillId="2" borderId="97" xfId="2" applyFill="1" applyBorder="1" applyAlignment="1" applyProtection="1">
      <alignment vertical="center"/>
      <protection locked="0"/>
    </xf>
    <xf numFmtId="14" fontId="11" fillId="2" borderId="98" xfId="2" applyNumberFormat="1" applyFill="1" applyBorder="1" applyAlignment="1" applyProtection="1">
      <alignment vertical="center"/>
      <protection locked="0"/>
    </xf>
    <xf numFmtId="0" fontId="11" fillId="0" borderId="29" xfId="2" applyBorder="1" applyAlignment="1">
      <alignment horizontal="left" vertical="top" wrapText="1"/>
    </xf>
    <xf numFmtId="0" fontId="11" fillId="0" borderId="30" xfId="2" applyBorder="1" applyAlignment="1">
      <alignment horizontal="left" vertical="top" wrapText="1"/>
    </xf>
    <xf numFmtId="0" fontId="11" fillId="0" borderId="0" xfId="2" applyAlignment="1">
      <alignment vertical="center" wrapText="1"/>
    </xf>
    <xf numFmtId="0" fontId="10" fillId="0" borderId="0" xfId="2" applyFont="1" applyAlignment="1">
      <alignment vertical="center" wrapText="1"/>
    </xf>
    <xf numFmtId="49" fontId="27" fillId="2" borderId="5" xfId="2" applyNumberFormat="1" applyFont="1" applyFill="1" applyBorder="1" applyAlignment="1" applyProtection="1">
      <alignment horizontal="left" vertical="center"/>
      <protection locked="0"/>
    </xf>
    <xf numFmtId="49" fontId="27" fillId="2" borderId="10" xfId="2" applyNumberFormat="1" applyFont="1" applyFill="1" applyBorder="1" applyAlignment="1" applyProtection="1">
      <alignment horizontal="left" vertical="center"/>
      <protection locked="0"/>
    </xf>
    <xf numFmtId="49" fontId="27" fillId="2" borderId="9" xfId="2" applyNumberFormat="1" applyFont="1" applyFill="1" applyBorder="1" applyAlignment="1" applyProtection="1">
      <alignment horizontal="left" vertical="center"/>
      <protection locked="0"/>
    </xf>
    <xf numFmtId="49" fontId="27" fillId="2" borderId="7" xfId="2" applyNumberFormat="1" applyFont="1" applyFill="1" applyBorder="1" applyAlignment="1" applyProtection="1">
      <alignment horizontal="left" vertical="center"/>
      <protection locked="0"/>
    </xf>
    <xf numFmtId="49" fontId="27" fillId="2" borderId="14" xfId="2" applyNumberFormat="1" applyFont="1" applyFill="1" applyBorder="1" applyAlignment="1" applyProtection="1">
      <alignment horizontal="left" vertical="center"/>
      <protection locked="0"/>
    </xf>
    <xf numFmtId="49" fontId="27" fillId="2" borderId="2" xfId="2" applyNumberFormat="1" applyFont="1" applyFill="1" applyBorder="1" applyAlignment="1" applyProtection="1">
      <alignment horizontal="left" vertical="center"/>
      <protection locked="0"/>
    </xf>
    <xf numFmtId="0" fontId="15" fillId="0" borderId="0" xfId="2" applyFont="1" applyAlignment="1">
      <alignment vertical="top" wrapText="1"/>
    </xf>
    <xf numFmtId="0" fontId="8" fillId="0" borderId="5" xfId="2" applyFont="1" applyBorder="1" applyAlignment="1">
      <alignment horizontal="left" vertical="center" wrapText="1"/>
    </xf>
    <xf numFmtId="0" fontId="8" fillId="0" borderId="10" xfId="2" applyFont="1" applyBorder="1" applyAlignment="1">
      <alignment horizontal="left" vertical="center" wrapText="1"/>
    </xf>
    <xf numFmtId="0" fontId="8" fillId="0" borderId="9" xfId="2" applyFont="1" applyBorder="1" applyAlignment="1">
      <alignment horizontal="left" vertical="center" wrapText="1"/>
    </xf>
    <xf numFmtId="0" fontId="8" fillId="0" borderId="7" xfId="2" applyFont="1" applyBorder="1" applyAlignment="1">
      <alignment horizontal="left" vertical="center" wrapText="1"/>
    </xf>
    <xf numFmtId="0" fontId="8" fillId="0" borderId="14" xfId="2" applyFont="1" applyBorder="1" applyAlignment="1">
      <alignment horizontal="left" vertical="center" wrapText="1"/>
    </xf>
    <xf numFmtId="0" fontId="8" fillId="0" borderId="8" xfId="2" applyFont="1" applyBorder="1" applyAlignment="1">
      <alignment horizontal="left" vertical="center" wrapText="1"/>
    </xf>
    <xf numFmtId="0" fontId="8" fillId="2" borderId="1" xfId="2" applyFont="1" applyFill="1" applyBorder="1" applyAlignment="1" applyProtection="1">
      <alignment horizontal="center" vertical="center"/>
      <protection locked="0"/>
    </xf>
    <xf numFmtId="0" fontId="11" fillId="0" borderId="4" xfId="2" applyBorder="1"/>
    <xf numFmtId="0" fontId="13" fillId="0" borderId="0" xfId="2" applyFont="1" applyAlignment="1">
      <alignment horizontal="right" vertical="center" wrapText="1"/>
    </xf>
    <xf numFmtId="0" fontId="8" fillId="0" borderId="53" xfId="2" applyFont="1" applyBorder="1" applyAlignment="1">
      <alignment horizontal="left" vertical="top" wrapText="1" indent="1"/>
    </xf>
    <xf numFmtId="0" fontId="8" fillId="0" borderId="51" xfId="2" applyFont="1" applyBorder="1" applyAlignment="1">
      <alignment horizontal="left" vertical="top" wrapText="1" indent="1"/>
    </xf>
    <xf numFmtId="0" fontId="8" fillId="0" borderId="52" xfId="2" applyFont="1" applyBorder="1" applyAlignment="1">
      <alignment horizontal="left" vertical="top" wrapText="1" indent="1"/>
    </xf>
    <xf numFmtId="0" fontId="10" fillId="0" borderId="0" xfId="2" applyFont="1" applyAlignment="1">
      <alignment horizontal="left" vertical="top" wrapText="1"/>
    </xf>
    <xf numFmtId="0" fontId="8" fillId="0" borderId="6" xfId="2" applyFont="1" applyBorder="1" applyAlignment="1">
      <alignment horizontal="right" vertical="top"/>
    </xf>
    <xf numFmtId="0" fontId="8" fillId="0" borderId="3" xfId="2" applyFont="1" applyBorder="1" applyAlignment="1">
      <alignment horizontal="right" vertical="top"/>
    </xf>
    <xf numFmtId="0" fontId="8" fillId="0" borderId="4" xfId="2" applyFont="1" applyBorder="1" applyAlignment="1">
      <alignment horizontal="right" vertical="top"/>
    </xf>
    <xf numFmtId="0" fontId="8" fillId="0" borderId="1" xfId="2" applyFont="1" applyBorder="1" applyAlignment="1">
      <alignment horizontal="right" vertical="center" wrapText="1"/>
    </xf>
    <xf numFmtId="0" fontId="8" fillId="0" borderId="6"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8" fillId="2" borderId="1" xfId="2" applyFont="1" applyFill="1" applyBorder="1" applyAlignment="1" applyProtection="1">
      <alignment horizontal="center" vertical="center" wrapText="1"/>
      <protection locked="0"/>
    </xf>
    <xf numFmtId="0" fontId="35" fillId="0" borderId="81" xfId="2" applyFont="1" applyBorder="1" applyAlignment="1">
      <alignment horizontal="center" vertical="center" wrapText="1"/>
    </xf>
    <xf numFmtId="0" fontId="11" fillId="2" borderId="89" xfId="2" applyFill="1" applyBorder="1" applyAlignment="1" applyProtection="1">
      <alignment horizontal="left" vertical="center"/>
      <protection locked="0"/>
    </xf>
    <xf numFmtId="0" fontId="11" fillId="2" borderId="90" xfId="2" applyFill="1" applyBorder="1" applyAlignment="1" applyProtection="1">
      <alignment horizontal="left" vertical="center"/>
      <protection locked="0"/>
    </xf>
    <xf numFmtId="14" fontId="11" fillId="2" borderId="91" xfId="2" applyNumberFormat="1" applyFill="1" applyBorder="1" applyAlignment="1" applyProtection="1">
      <alignment horizontal="left" vertical="center"/>
      <protection locked="0"/>
    </xf>
    <xf numFmtId="14" fontId="11" fillId="2" borderId="92" xfId="2" applyNumberFormat="1" applyFill="1" applyBorder="1" applyAlignment="1" applyProtection="1">
      <alignment horizontal="left" vertical="center"/>
      <protection locked="0"/>
    </xf>
    <xf numFmtId="0" fontId="11" fillId="2" borderId="82" xfId="2" applyFill="1" applyBorder="1" applyAlignment="1" applyProtection="1">
      <alignment horizontal="left" vertical="center"/>
      <protection locked="0"/>
    </xf>
    <xf numFmtId="0" fontId="11" fillId="2" borderId="83" xfId="2" applyFill="1" applyBorder="1" applyAlignment="1" applyProtection="1">
      <alignment horizontal="left" vertical="center"/>
      <protection locked="0"/>
    </xf>
    <xf numFmtId="14" fontId="11" fillId="2" borderId="85" xfId="2" applyNumberFormat="1" applyFill="1" applyBorder="1" applyAlignment="1" applyProtection="1">
      <alignment horizontal="left" vertical="center"/>
      <protection locked="0"/>
    </xf>
    <xf numFmtId="14" fontId="11" fillId="2" borderId="86" xfId="2" applyNumberFormat="1" applyFill="1" applyBorder="1" applyAlignment="1" applyProtection="1">
      <alignment horizontal="left" vertical="center"/>
      <protection locked="0"/>
    </xf>
    <xf numFmtId="0" fontId="11" fillId="2" borderId="95" xfId="2" applyFill="1" applyBorder="1" applyAlignment="1" applyProtection="1">
      <alignment horizontal="left" vertical="center"/>
      <protection locked="0"/>
    </xf>
    <xf numFmtId="0" fontId="11" fillId="2" borderId="84" xfId="2" applyFill="1" applyBorder="1" applyAlignment="1" applyProtection="1">
      <alignment horizontal="left" vertical="center"/>
      <protection locked="0"/>
    </xf>
    <xf numFmtId="14" fontId="11" fillId="2" borderId="90" xfId="2" applyNumberFormat="1" applyFill="1" applyBorder="1" applyAlignment="1" applyProtection="1">
      <alignment horizontal="left" vertical="center"/>
      <protection locked="0"/>
    </xf>
    <xf numFmtId="0" fontId="11" fillId="2" borderId="96" xfId="2" applyFill="1" applyBorder="1" applyAlignment="1" applyProtection="1">
      <alignment horizontal="left" vertical="center"/>
      <protection locked="0"/>
    </xf>
    <xf numFmtId="0" fontId="11" fillId="2" borderId="97" xfId="2" applyFill="1" applyBorder="1" applyAlignment="1" applyProtection="1">
      <alignment horizontal="left" vertical="center"/>
      <protection locked="0"/>
    </xf>
    <xf numFmtId="14" fontId="11" fillId="2" borderId="98" xfId="2" applyNumberFormat="1" applyFill="1" applyBorder="1" applyAlignment="1" applyProtection="1">
      <alignment horizontal="left" vertical="center"/>
      <protection locked="0"/>
    </xf>
    <xf numFmtId="0" fontId="8" fillId="2" borderId="14"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0" borderId="1" xfId="0" applyFont="1" applyBorder="1" applyAlignment="1">
      <alignment horizontal="left" vertical="center" wrapText="1"/>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0" borderId="1" xfId="0" applyFont="1" applyBorder="1" applyAlignment="1">
      <alignment horizontal="left" vertical="center"/>
    </xf>
    <xf numFmtId="0" fontId="5" fillId="0" borderId="0" xfId="0" applyFont="1" applyAlignment="1">
      <alignment horizontal="left"/>
    </xf>
    <xf numFmtId="0" fontId="0" fillId="0" borderId="0" xfId="0"/>
    <xf numFmtId="0" fontId="13" fillId="0" borderId="34" xfId="0" applyFont="1" applyBorder="1" applyAlignment="1">
      <alignment vertical="center"/>
    </xf>
    <xf numFmtId="0" fontId="0" fillId="0" borderId="34" xfId="0" applyBorder="1" applyAlignment="1">
      <alignment vertical="center"/>
    </xf>
    <xf numFmtId="0" fontId="25" fillId="4" borderId="44" xfId="0" applyFont="1" applyFill="1" applyBorder="1" applyAlignment="1">
      <alignment vertical="center"/>
    </xf>
    <xf numFmtId="0" fontId="25" fillId="4" borderId="45" xfId="0" applyFont="1" applyFill="1" applyBorder="1" applyAlignment="1">
      <alignment vertical="center"/>
    </xf>
    <xf numFmtId="0" fontId="23" fillId="4" borderId="45" xfId="0" applyFont="1" applyFill="1" applyBorder="1" applyAlignment="1">
      <alignment vertical="center"/>
    </xf>
    <xf numFmtId="0" fontId="23" fillId="4" borderId="46" xfId="0" applyFont="1" applyFill="1" applyBorder="1" applyAlignment="1">
      <alignment vertical="center"/>
    </xf>
    <xf numFmtId="0" fontId="8" fillId="0" borderId="28" xfId="0" applyFont="1" applyBorder="1" applyAlignment="1">
      <alignment horizontal="left" vertical="top" wrapText="1"/>
    </xf>
    <xf numFmtId="0" fontId="0" fillId="0" borderId="29" xfId="0" applyBorder="1" applyAlignment="1">
      <alignment wrapText="1"/>
    </xf>
    <xf numFmtId="0" fontId="0" fillId="0" borderId="30" xfId="0" applyBorder="1" applyAlignment="1">
      <alignment wrapText="1"/>
    </xf>
    <xf numFmtId="0" fontId="10" fillId="0" borderId="5" xfId="0" applyFont="1" applyBorder="1" applyAlignment="1">
      <alignment horizontal="left"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8" fillId="2" borderId="43"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center" vertical="center"/>
      <protection locked="0"/>
    </xf>
    <xf numFmtId="0" fontId="8" fillId="0" borderId="0" xfId="0" applyFont="1" applyAlignment="1">
      <alignment horizontal="left" vertical="center" wrapText="1"/>
    </xf>
    <xf numFmtId="0" fontId="10" fillId="0" borderId="0" xfId="0" applyFont="1" applyAlignment="1">
      <alignment horizontal="left" vertical="center" wrapText="1"/>
    </xf>
    <xf numFmtId="0" fontId="8" fillId="2" borderId="37" xfId="1" applyFont="1" applyFill="1" applyBorder="1" applyAlignment="1" applyProtection="1">
      <alignment horizontal="left" vertical="center" wrapText="1"/>
      <protection locked="0"/>
    </xf>
    <xf numFmtId="0" fontId="8" fillId="2" borderId="23"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8" fillId="2" borderId="47" xfId="0" applyFont="1" applyFill="1" applyBorder="1" applyAlignment="1" applyProtection="1">
      <alignment horizontal="left"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left" vertical="center" wrapText="1"/>
      <protection locked="0"/>
    </xf>
    <xf numFmtId="0" fontId="8" fillId="2" borderId="47" xfId="0" applyFont="1" applyFill="1" applyBorder="1" applyAlignment="1" applyProtection="1">
      <alignment horizontal="left" vertical="center" wrapText="1"/>
      <protection locked="0"/>
    </xf>
    <xf numFmtId="0" fontId="8" fillId="2" borderId="49"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center" vertical="center"/>
      <protection locked="0"/>
    </xf>
    <xf numFmtId="0" fontId="10" fillId="0" borderId="11" xfId="0" applyFont="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10" fillId="0" borderId="7" xfId="0" applyFont="1" applyBorder="1" applyAlignment="1">
      <alignment horizontal="left" vertical="top" wrapText="1"/>
    </xf>
    <xf numFmtId="0" fontId="0" fillId="0" borderId="14" xfId="0" applyBorder="1" applyAlignment="1">
      <alignment horizontal="left" vertical="top" wrapText="1"/>
    </xf>
    <xf numFmtId="0" fontId="0" fillId="0" borderId="8" xfId="0" applyBorder="1" applyAlignment="1">
      <alignment horizontal="left" vertical="top" wrapText="1"/>
    </xf>
    <xf numFmtId="0" fontId="8" fillId="0" borderId="53" xfId="0" applyFont="1" applyBorder="1" applyAlignment="1">
      <alignment horizontal="left" vertical="top" wrapText="1"/>
    </xf>
    <xf numFmtId="0" fontId="0" fillId="0" borderId="51" xfId="0" applyBorder="1" applyAlignment="1">
      <alignment horizontal="left" vertical="top" wrapText="1"/>
    </xf>
    <xf numFmtId="0" fontId="0" fillId="0" borderId="51" xfId="0" applyBorder="1"/>
    <xf numFmtId="0" fontId="0" fillId="0" borderId="52" xfId="0" applyBorder="1"/>
    <xf numFmtId="0" fontId="20" fillId="0" borderId="0" xfId="0" applyFont="1" applyAlignment="1">
      <alignment horizontal="left" vertical="center" wrapText="1"/>
    </xf>
    <xf numFmtId="0" fontId="20" fillId="0" borderId="0" xfId="0" applyFont="1" applyAlignment="1">
      <alignment vertical="center"/>
    </xf>
    <xf numFmtId="0" fontId="20" fillId="2" borderId="7" xfId="0" applyFont="1" applyFill="1" applyBorder="1" applyAlignment="1" applyProtection="1">
      <alignment horizontal="left" vertical="center" wrapText="1"/>
      <protection locked="0"/>
    </xf>
    <xf numFmtId="0" fontId="20" fillId="2" borderId="14" xfId="0" applyFont="1" applyFill="1" applyBorder="1" applyAlignment="1" applyProtection="1">
      <alignment vertical="center"/>
      <protection locked="0"/>
    </xf>
    <xf numFmtId="0" fontId="20" fillId="0" borderId="14" xfId="0" applyFont="1" applyBorder="1" applyAlignment="1">
      <alignment horizontal="center" vertical="center"/>
    </xf>
    <xf numFmtId="0" fontId="20" fillId="0" borderId="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20" fillId="2" borderId="32" xfId="0" applyFont="1" applyFill="1" applyBorder="1" applyAlignment="1" applyProtection="1">
      <alignment horizontal="left" vertical="center" wrapText="1"/>
      <protection locked="0"/>
    </xf>
    <xf numFmtId="0" fontId="20" fillId="2" borderId="33" xfId="0" applyFont="1" applyFill="1" applyBorder="1" applyAlignment="1" applyProtection="1">
      <alignment vertical="center"/>
      <protection locked="0"/>
    </xf>
    <xf numFmtId="0" fontId="20" fillId="2" borderId="39"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0" borderId="6" xfId="0" applyFont="1" applyBorder="1" applyAlignment="1">
      <alignment horizontal="left" vertical="center" wrapText="1"/>
    </xf>
    <xf numFmtId="0" fontId="16" fillId="0" borderId="3" xfId="0" applyFont="1" applyBorder="1" applyAlignment="1">
      <alignment horizontal="left" vertical="center"/>
    </xf>
    <xf numFmtId="0" fontId="16" fillId="0" borderId="10" xfId="0" applyFont="1" applyBorder="1" applyAlignment="1">
      <alignment horizontal="left" vertical="center"/>
    </xf>
    <xf numFmtId="0" fontId="16" fillId="0" borderId="4" xfId="0" applyFont="1" applyBorder="1" applyAlignment="1">
      <alignment horizontal="left" vertical="center"/>
    </xf>
    <xf numFmtId="0" fontId="20" fillId="2" borderId="33"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protection locked="0"/>
    </xf>
    <xf numFmtId="0" fontId="20" fillId="2" borderId="37" xfId="0" applyFont="1" applyFill="1" applyBorder="1" applyAlignment="1" applyProtection="1">
      <alignment horizontal="left" vertical="center" wrapText="1"/>
      <protection locked="0"/>
    </xf>
    <xf numFmtId="0" fontId="20" fillId="2" borderId="23" xfId="0" applyFont="1" applyFill="1" applyBorder="1" applyAlignment="1" applyProtection="1">
      <alignment vertical="center"/>
      <protection locked="0"/>
    </xf>
    <xf numFmtId="0" fontId="20" fillId="2" borderId="33" xfId="0" applyFont="1" applyFill="1" applyBorder="1" applyAlignment="1" applyProtection="1">
      <alignment horizontal="left" vertical="center"/>
      <protection locked="0"/>
    </xf>
    <xf numFmtId="0" fontId="20" fillId="2" borderId="27" xfId="0" applyFont="1" applyFill="1" applyBorder="1" applyAlignment="1" applyProtection="1">
      <alignment horizontal="left" vertical="center"/>
      <protection locked="0"/>
    </xf>
    <xf numFmtId="0" fontId="20" fillId="2" borderId="40" xfId="0" applyFont="1" applyFill="1" applyBorder="1" applyAlignment="1" applyProtection="1">
      <alignment horizontal="left" vertical="center" wrapText="1"/>
      <protection locked="0"/>
    </xf>
    <xf numFmtId="0" fontId="10" fillId="0" borderId="5"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20" fillId="2" borderId="22" xfId="0" applyFont="1" applyFill="1" applyBorder="1" applyAlignment="1" applyProtection="1">
      <alignment horizontal="left" vertical="center"/>
      <protection locked="0"/>
    </xf>
    <xf numFmtId="0" fontId="20" fillId="2" borderId="14" xfId="0" applyFont="1" applyFill="1" applyBorder="1" applyAlignment="1" applyProtection="1">
      <alignment horizontal="left" vertical="center"/>
      <protection locked="0"/>
    </xf>
    <xf numFmtId="0" fontId="20" fillId="2" borderId="31" xfId="0" applyFont="1" applyFill="1" applyBorder="1" applyAlignment="1" applyProtection="1">
      <alignment horizontal="left" vertical="center"/>
      <protection locked="0"/>
    </xf>
    <xf numFmtId="0" fontId="20" fillId="0" borderId="5" xfId="0" applyFont="1" applyBorder="1" applyAlignment="1">
      <alignment horizontal="left" vertical="top" wrapText="1"/>
    </xf>
    <xf numFmtId="0" fontId="16" fillId="0" borderId="10" xfId="0" applyFont="1" applyBorder="1" applyAlignment="1">
      <alignment horizontal="left" vertical="top"/>
    </xf>
    <xf numFmtId="0" fontId="16" fillId="0" borderId="9" xfId="0" applyFont="1" applyBorder="1" applyAlignment="1">
      <alignment horizontal="left" vertical="top"/>
    </xf>
    <xf numFmtId="0" fontId="20" fillId="0" borderId="11" xfId="0" applyFont="1" applyBorder="1" applyAlignment="1">
      <alignment horizontal="left" vertical="top" wrapText="1"/>
    </xf>
    <xf numFmtId="0" fontId="16" fillId="0" borderId="0" xfId="0" applyFont="1" applyAlignment="1">
      <alignment horizontal="left" vertical="top"/>
    </xf>
    <xf numFmtId="0" fontId="16" fillId="0" borderId="2" xfId="0" applyFont="1" applyBorder="1" applyAlignment="1">
      <alignment horizontal="left" vertical="top"/>
    </xf>
    <xf numFmtId="0" fontId="8" fillId="0" borderId="11" xfId="0" applyFont="1" applyBorder="1" applyAlignment="1">
      <alignment horizontal="left" vertical="top" wrapText="1"/>
    </xf>
    <xf numFmtId="0" fontId="11" fillId="0" borderId="2" xfId="0" applyFont="1" applyBorder="1" applyAlignment="1">
      <alignment horizontal="left" vertical="top"/>
    </xf>
    <xf numFmtId="0" fontId="20" fillId="0" borderId="7" xfId="0" applyFont="1" applyBorder="1" applyAlignment="1">
      <alignment horizontal="left" vertical="top" wrapText="1"/>
    </xf>
    <xf numFmtId="0" fontId="16" fillId="0" borderId="14" xfId="0" applyFont="1" applyBorder="1" applyAlignment="1">
      <alignment horizontal="left" vertical="top"/>
    </xf>
    <xf numFmtId="0" fontId="16" fillId="0" borderId="8" xfId="0" applyFont="1" applyBorder="1" applyAlignment="1">
      <alignment horizontal="left" vertical="top"/>
    </xf>
    <xf numFmtId="0" fontId="20" fillId="2" borderId="40" xfId="0" applyFont="1" applyFill="1" applyBorder="1" applyAlignment="1" applyProtection="1">
      <alignment horizontal="left" vertical="center"/>
      <protection locked="0"/>
    </xf>
    <xf numFmtId="1" fontId="20" fillId="2" borderId="21" xfId="0" applyNumberFormat="1" applyFont="1" applyFill="1" applyBorder="1" applyAlignment="1" applyProtection="1">
      <alignment horizontal="left" vertical="center"/>
      <protection locked="0"/>
    </xf>
    <xf numFmtId="1" fontId="16" fillId="2" borderId="25" xfId="0" applyNumberFormat="1" applyFont="1" applyFill="1" applyBorder="1" applyAlignment="1" applyProtection="1">
      <alignment horizontal="left" vertical="center"/>
      <protection locked="0"/>
    </xf>
    <xf numFmtId="0" fontId="20" fillId="0" borderId="0" xfId="0" applyFont="1" applyAlignment="1">
      <alignment horizontal="left" vertical="top" wrapText="1"/>
    </xf>
    <xf numFmtId="0" fontId="20" fillId="0" borderId="2"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17" fillId="0" borderId="0" xfId="0" applyFont="1" applyAlignment="1">
      <alignment horizontal="left"/>
    </xf>
    <xf numFmtId="0" fontId="16" fillId="0" borderId="0" xfId="0" applyFont="1"/>
    <xf numFmtId="0" fontId="18" fillId="0" borderId="34" xfId="0" applyFont="1" applyBorder="1" applyAlignment="1">
      <alignment vertical="center"/>
    </xf>
    <xf numFmtId="0" fontId="16" fillId="0" borderId="34" xfId="0" applyFont="1" applyBorder="1" applyAlignment="1">
      <alignment vertical="center"/>
    </xf>
    <xf numFmtId="0" fontId="20" fillId="2" borderId="6"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1" fillId="0" borderId="0" xfId="0" applyFont="1" applyAlignment="1">
      <alignment horizontal="left" vertical="center" wrapText="1"/>
    </xf>
  </cellXfs>
  <cellStyles count="3">
    <cellStyle name="Link" xfId="1" builtinId="8"/>
    <cellStyle name="Standard" xfId="0" builtinId="0"/>
    <cellStyle name="Standard 2" xfId="2" xr:uid="{00000000-0005-0000-0000-000002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1495425" cy="361950"/>
    <xdr:pic>
      <xdr:nvPicPr>
        <xdr:cNvPr id="2" name="Picture 1" descr="Sportamt_StadtZ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4954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8</xdr:col>
          <xdr:colOff>371475</xdr:colOff>
          <xdr:row>48</xdr:row>
          <xdr:rowOff>38100</xdr:rowOff>
        </xdr:from>
        <xdr:to>
          <xdr:col>8</xdr:col>
          <xdr:colOff>2219325</xdr:colOff>
          <xdr:row>50</xdr:row>
          <xdr:rowOff>85725</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0</xdr:rowOff>
        </xdr:from>
        <xdr:to>
          <xdr:col>3</xdr:col>
          <xdr:colOff>152400</xdr:colOff>
          <xdr:row>40</xdr:row>
          <xdr:rowOff>57150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190500</xdr:rowOff>
        </xdr:from>
        <xdr:to>
          <xdr:col>3</xdr:col>
          <xdr:colOff>152400</xdr:colOff>
          <xdr:row>41</xdr:row>
          <xdr:rowOff>28575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3</xdr:col>
          <xdr:colOff>200025</xdr:colOff>
          <xdr:row>25</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3</xdr:col>
          <xdr:colOff>200025</xdr:colOff>
          <xdr:row>25</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57150</xdr:colOff>
      <xdr:row>1</xdr:row>
      <xdr:rowOff>142875</xdr:rowOff>
    </xdr:to>
    <xdr:pic>
      <xdr:nvPicPr>
        <xdr:cNvPr id="2" name="Picture 18" descr="Sportamt_StadtZH">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7150"/>
          <a:ext cx="1514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66</xdr:col>
          <xdr:colOff>28575</xdr:colOff>
          <xdr:row>126</xdr:row>
          <xdr:rowOff>19050</xdr:rowOff>
        </xdr:from>
        <xdr:to>
          <xdr:col>66</xdr:col>
          <xdr:colOff>28575</xdr:colOff>
          <xdr:row>128</xdr:row>
          <xdr:rowOff>38100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1</xdr:col>
      <xdr:colOff>1200150</xdr:colOff>
      <xdr:row>1</xdr:row>
      <xdr:rowOff>152400</xdr:rowOff>
    </xdr:to>
    <xdr:pic>
      <xdr:nvPicPr>
        <xdr:cNvPr id="2" name="Picture 18" descr="Sportamt_StadtZH">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7150"/>
          <a:ext cx="1571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54</xdr:col>
          <xdr:colOff>28575</xdr:colOff>
          <xdr:row>173</xdr:row>
          <xdr:rowOff>19050</xdr:rowOff>
        </xdr:from>
        <xdr:to>
          <xdr:col>54</xdr:col>
          <xdr:colOff>28575</xdr:colOff>
          <xdr:row>175</xdr:row>
          <xdr:rowOff>38100</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57150</xdr:colOff>
      <xdr:row>1</xdr:row>
      <xdr:rowOff>142875</xdr:rowOff>
    </xdr:to>
    <xdr:pic>
      <xdr:nvPicPr>
        <xdr:cNvPr id="2" name="Picture 18" descr="Sportamt_StadtZH">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7150"/>
          <a:ext cx="1514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66</xdr:col>
          <xdr:colOff>28575</xdr:colOff>
          <xdr:row>125</xdr:row>
          <xdr:rowOff>19050</xdr:rowOff>
        </xdr:from>
        <xdr:to>
          <xdr:col>66</xdr:col>
          <xdr:colOff>28575</xdr:colOff>
          <xdr:row>127</xdr:row>
          <xdr:rowOff>38100</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00000000-0008-0000-0300-000001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xdr:row>
          <xdr:rowOff>152400</xdr:rowOff>
        </xdr:from>
        <xdr:to>
          <xdr:col>8</xdr:col>
          <xdr:colOff>438150</xdr:colOff>
          <xdr:row>9</xdr:row>
          <xdr:rowOff>9525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300-0000027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xdr:row>
          <xdr:rowOff>161925</xdr:rowOff>
        </xdr:from>
        <xdr:to>
          <xdr:col>8</xdr:col>
          <xdr:colOff>438150</xdr:colOff>
          <xdr:row>10</xdr:row>
          <xdr:rowOff>19050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300-00000378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1495425</xdr:colOff>
      <xdr:row>1</xdr:row>
      <xdr:rowOff>142875</xdr:rowOff>
    </xdr:to>
    <xdr:pic>
      <xdr:nvPicPr>
        <xdr:cNvPr id="12566" name="Picture 1" descr="Sportamt_StadtZH">
          <a:extLst>
            <a:ext uri="{FF2B5EF4-FFF2-40B4-BE49-F238E27FC236}">
              <a16:creationId xmlns:a16="http://schemas.microsoft.com/office/drawing/2014/main" id="{00000000-0008-0000-0400-000016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4954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1495425</xdr:colOff>
      <xdr:row>1</xdr:row>
      <xdr:rowOff>142875</xdr:rowOff>
    </xdr:to>
    <xdr:pic>
      <xdr:nvPicPr>
        <xdr:cNvPr id="13591" name="Picture 1" descr="Sportamt_StadtZH">
          <a:extLst>
            <a:ext uri="{FF2B5EF4-FFF2-40B4-BE49-F238E27FC236}">
              <a16:creationId xmlns:a16="http://schemas.microsoft.com/office/drawing/2014/main" id="{00000000-0008-0000-0500-0000173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4954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1104900</xdr:colOff>
          <xdr:row>35</xdr:row>
          <xdr:rowOff>38100</xdr:rowOff>
        </xdr:from>
        <xdr:to>
          <xdr:col>8</xdr:col>
          <xdr:colOff>2552700</xdr:colOff>
          <xdr:row>37</xdr:row>
          <xdr:rowOff>85725</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0</xdr:rowOff>
        </xdr:from>
        <xdr:to>
          <xdr:col>3</xdr:col>
          <xdr:colOff>209550</xdr:colOff>
          <xdr:row>21</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showGridLines="0" showRowColHeaders="0" tabSelected="1" zoomScaleNormal="100" zoomScaleSheetLayoutView="100" zoomScalePageLayoutView="90" workbookViewId="0">
      <selection activeCell="C7" sqref="C7:I7"/>
    </sheetView>
  </sheetViews>
  <sheetFormatPr baseColWidth="10" defaultColWidth="2.85546875" defaultRowHeight="12.75" x14ac:dyDescent="0.2"/>
  <cols>
    <col min="1" max="1" width="35.7109375" style="120" customWidth="1"/>
    <col min="2" max="2" width="0.7109375" style="120" customWidth="1"/>
    <col min="3" max="3" width="4.42578125" style="68" customWidth="1"/>
    <col min="4" max="4" width="20.85546875" style="68" customWidth="1"/>
    <col min="5" max="6" width="4.42578125" style="68" customWidth="1"/>
    <col min="7" max="7" width="26.140625" style="68" customWidth="1"/>
    <col min="8" max="8" width="8.85546875" style="68" customWidth="1"/>
    <col min="9" max="9" width="33" style="68" customWidth="1"/>
    <col min="10" max="10" width="5.42578125" style="68" customWidth="1"/>
    <col min="11" max="11" width="80.7109375" style="68" customWidth="1"/>
    <col min="12" max="12" width="21" style="68" customWidth="1"/>
    <col min="13" max="13" width="7.5703125" style="68" customWidth="1"/>
    <col min="14" max="16384" width="2.85546875" style="68"/>
  </cols>
  <sheetData>
    <row r="1" spans="1:13" s="64" customFormat="1" ht="21.2" customHeight="1" x14ac:dyDescent="0.25">
      <c r="A1" s="63"/>
      <c r="B1" s="63"/>
      <c r="I1" s="124" t="s">
        <v>31</v>
      </c>
      <c r="J1" s="65"/>
    </row>
    <row r="2" spans="1:13" s="64" customFormat="1" ht="40.5" customHeight="1" x14ac:dyDescent="0.3">
      <c r="A2" s="299" t="s">
        <v>10</v>
      </c>
      <c r="B2" s="299"/>
      <c r="C2" s="300"/>
      <c r="D2" s="300"/>
      <c r="E2" s="300"/>
      <c r="F2" s="300"/>
      <c r="G2" s="300"/>
      <c r="H2" s="66"/>
      <c r="I2" s="125" t="s">
        <v>19</v>
      </c>
      <c r="J2" s="66"/>
      <c r="K2" s="66"/>
      <c r="L2" s="66"/>
      <c r="M2" s="66"/>
    </row>
    <row r="3" spans="1:13" s="64" customFormat="1" ht="26.25" customHeight="1" thickBot="1" x14ac:dyDescent="0.25">
      <c r="A3" s="301" t="s">
        <v>97</v>
      </c>
      <c r="B3" s="301"/>
      <c r="C3" s="302"/>
      <c r="I3" s="126" t="s">
        <v>82</v>
      </c>
      <c r="K3" s="67"/>
    </row>
    <row r="4" spans="1:13" ht="26.25" customHeight="1" thickTop="1" x14ac:dyDescent="0.2">
      <c r="A4" s="303" t="s">
        <v>19</v>
      </c>
      <c r="B4" s="304"/>
      <c r="C4" s="305"/>
      <c r="D4" s="305"/>
      <c r="E4" s="305"/>
      <c r="F4" s="305"/>
      <c r="G4" s="305"/>
      <c r="H4" s="305"/>
      <c r="I4" s="306"/>
      <c r="K4" s="286" t="s">
        <v>98</v>
      </c>
    </row>
    <row r="5" spans="1:13" s="64" customFormat="1" ht="5.85" customHeight="1" x14ac:dyDescent="0.2">
      <c r="A5" s="63"/>
      <c r="B5" s="63"/>
      <c r="K5" s="287"/>
    </row>
    <row r="6" spans="1:13" s="69" customFormat="1" ht="21.75" customHeight="1" x14ac:dyDescent="0.2">
      <c r="A6" s="289" t="s">
        <v>61</v>
      </c>
      <c r="B6" s="290"/>
      <c r="C6" s="290"/>
      <c r="D6" s="290"/>
      <c r="E6" s="290"/>
      <c r="F6" s="290"/>
      <c r="G6" s="290"/>
      <c r="H6" s="290"/>
      <c r="I6" s="291"/>
      <c r="K6" s="287"/>
    </row>
    <row r="7" spans="1:13" s="72" customFormat="1" ht="20.25" customHeight="1" x14ac:dyDescent="0.2">
      <c r="A7" s="70" t="s">
        <v>65</v>
      </c>
      <c r="B7" s="71"/>
      <c r="C7" s="292"/>
      <c r="D7" s="293"/>
      <c r="E7" s="293"/>
      <c r="F7" s="293"/>
      <c r="G7" s="293"/>
      <c r="H7" s="293"/>
      <c r="I7" s="294"/>
      <c r="K7" s="287"/>
    </row>
    <row r="8" spans="1:13" s="72" customFormat="1" ht="20.25" customHeight="1" x14ac:dyDescent="0.2">
      <c r="A8" s="73" t="s">
        <v>57</v>
      </c>
      <c r="B8" s="74"/>
      <c r="C8" s="295"/>
      <c r="D8" s="296"/>
      <c r="E8" s="296"/>
      <c r="F8" s="296"/>
      <c r="G8" s="296"/>
      <c r="H8" s="296"/>
      <c r="I8" s="297"/>
      <c r="K8" s="287"/>
    </row>
    <row r="9" spans="1:13" s="72" customFormat="1" ht="20.25" customHeight="1" x14ac:dyDescent="0.2">
      <c r="A9" s="75" t="s">
        <v>77</v>
      </c>
      <c r="B9" s="71"/>
      <c r="C9" s="295"/>
      <c r="D9" s="296"/>
      <c r="E9" s="296"/>
      <c r="F9" s="296"/>
      <c r="G9" s="296"/>
      <c r="H9" s="296"/>
      <c r="I9" s="297"/>
      <c r="K9" s="287"/>
    </row>
    <row r="10" spans="1:13" s="72" customFormat="1" ht="20.25" customHeight="1" x14ac:dyDescent="0.2">
      <c r="A10" s="75" t="s">
        <v>62</v>
      </c>
      <c r="B10" s="71"/>
      <c r="C10" s="295"/>
      <c r="D10" s="296"/>
      <c r="E10" s="298"/>
      <c r="F10" s="298"/>
      <c r="G10" s="298"/>
      <c r="H10" s="296"/>
      <c r="I10" s="297"/>
      <c r="K10" s="287"/>
    </row>
    <row r="11" spans="1:13" s="72" customFormat="1" ht="20.25" customHeight="1" x14ac:dyDescent="0.2">
      <c r="A11" s="75" t="s">
        <v>46</v>
      </c>
      <c r="B11" s="71"/>
      <c r="C11" s="295"/>
      <c r="D11" s="296"/>
      <c r="E11" s="296"/>
      <c r="F11" s="296"/>
      <c r="G11" s="168" t="s">
        <v>45</v>
      </c>
      <c r="H11" s="296"/>
      <c r="I11" s="297"/>
      <c r="K11" s="287"/>
    </row>
    <row r="12" spans="1:13" s="72" customFormat="1" ht="20.25" customHeight="1" x14ac:dyDescent="0.2">
      <c r="A12" s="73" t="s">
        <v>66</v>
      </c>
      <c r="B12" s="76"/>
      <c r="C12" s="307"/>
      <c r="D12" s="307"/>
      <c r="E12" s="308"/>
      <c r="F12" s="308"/>
      <c r="G12" s="308"/>
      <c r="H12" s="307"/>
      <c r="I12" s="309"/>
      <c r="K12" s="287"/>
    </row>
    <row r="13" spans="1:13" s="77" customFormat="1" ht="12.75" customHeight="1" x14ac:dyDescent="0.2">
      <c r="K13" s="287"/>
    </row>
    <row r="14" spans="1:13" s="77" customFormat="1" ht="20.25" customHeight="1" thickBot="1" x14ac:dyDescent="0.25">
      <c r="A14" s="289" t="s">
        <v>110</v>
      </c>
      <c r="B14" s="310"/>
      <c r="C14" s="310"/>
      <c r="D14" s="310"/>
      <c r="E14" s="310"/>
      <c r="F14" s="310"/>
      <c r="G14" s="311"/>
      <c r="H14" s="310"/>
      <c r="I14" s="312"/>
      <c r="K14" s="288"/>
    </row>
    <row r="15" spans="1:13" s="72" customFormat="1" ht="20.25" customHeight="1" thickTop="1" x14ac:dyDescent="0.2">
      <c r="A15" s="73" t="s">
        <v>1</v>
      </c>
      <c r="B15" s="78"/>
      <c r="C15" s="313"/>
      <c r="D15" s="314"/>
      <c r="E15" s="314"/>
      <c r="F15" s="314"/>
      <c r="G15" s="169" t="s">
        <v>2</v>
      </c>
      <c r="H15" s="315"/>
      <c r="I15" s="316"/>
    </row>
    <row r="16" spans="1:13" s="72" customFormat="1" ht="20.25" customHeight="1" x14ac:dyDescent="0.2">
      <c r="A16" s="75" t="s">
        <v>9</v>
      </c>
      <c r="B16" s="79"/>
      <c r="C16" s="295"/>
      <c r="D16" s="296"/>
      <c r="E16" s="296"/>
      <c r="F16" s="296"/>
      <c r="G16" s="168" t="s">
        <v>8</v>
      </c>
      <c r="H16" s="296"/>
      <c r="I16" s="297"/>
    </row>
    <row r="17" spans="1:10" s="72" customFormat="1" ht="20.25" customHeight="1" x14ac:dyDescent="0.2">
      <c r="A17" s="75" t="s">
        <v>77</v>
      </c>
      <c r="B17" s="79"/>
      <c r="C17" s="295"/>
      <c r="D17" s="296"/>
      <c r="E17" s="298"/>
      <c r="F17" s="298"/>
      <c r="G17" s="314"/>
      <c r="H17" s="296"/>
      <c r="I17" s="297"/>
    </row>
    <row r="18" spans="1:10" s="72" customFormat="1" ht="20.25" customHeight="1" x14ac:dyDescent="0.2">
      <c r="A18" s="75" t="s">
        <v>46</v>
      </c>
      <c r="B18" s="79"/>
      <c r="C18" s="319"/>
      <c r="D18" s="320"/>
      <c r="E18" s="320"/>
      <c r="F18" s="320"/>
      <c r="G18" s="168" t="s">
        <v>45</v>
      </c>
      <c r="H18" s="320"/>
      <c r="I18" s="321"/>
    </row>
    <row r="19" spans="1:10" s="77" customFormat="1" ht="12.75" customHeight="1" x14ac:dyDescent="0.2">
      <c r="A19" s="80"/>
      <c r="B19" s="81"/>
      <c r="C19" s="82"/>
      <c r="D19" s="83"/>
      <c r="E19" s="84"/>
      <c r="F19" s="84"/>
      <c r="G19" s="84"/>
      <c r="H19" s="84"/>
      <c r="I19" s="84"/>
      <c r="J19" s="85"/>
    </row>
    <row r="20" spans="1:10" s="72" customFormat="1" ht="20.25" customHeight="1" x14ac:dyDescent="0.2">
      <c r="A20" s="289" t="s">
        <v>78</v>
      </c>
      <c r="B20" s="322"/>
      <c r="C20" s="322"/>
      <c r="D20" s="322"/>
      <c r="E20" s="322"/>
      <c r="F20" s="322"/>
      <c r="G20" s="322"/>
      <c r="H20" s="322"/>
      <c r="I20" s="323"/>
    </row>
    <row r="21" spans="1:10" s="72" customFormat="1" ht="20.25" customHeight="1" x14ac:dyDescent="0.2">
      <c r="A21" s="75" t="s">
        <v>111</v>
      </c>
      <c r="B21" s="86"/>
      <c r="C21" s="292"/>
      <c r="D21" s="324"/>
      <c r="E21" s="324"/>
      <c r="F21" s="324"/>
      <c r="G21" s="324"/>
      <c r="H21" s="324"/>
      <c r="I21" s="325"/>
    </row>
    <row r="22" spans="1:10" s="72" customFormat="1" ht="20.25" customHeight="1" x14ac:dyDescent="0.2">
      <c r="A22" s="167" t="s">
        <v>112</v>
      </c>
      <c r="B22" s="88"/>
      <c r="C22" s="295"/>
      <c r="D22" s="296"/>
      <c r="E22" s="296"/>
      <c r="F22" s="296"/>
      <c r="G22" s="296"/>
      <c r="H22" s="296"/>
      <c r="I22" s="326"/>
    </row>
    <row r="23" spans="1:10" s="72" customFormat="1" ht="20.25" customHeight="1" x14ac:dyDescent="0.2">
      <c r="A23" s="75" t="s">
        <v>18</v>
      </c>
      <c r="B23" s="79"/>
      <c r="C23" s="319" t="s">
        <v>63</v>
      </c>
      <c r="D23" s="320"/>
      <c r="E23" s="320"/>
      <c r="F23" s="320"/>
      <c r="G23" s="320"/>
      <c r="H23" s="320"/>
      <c r="I23" s="321"/>
    </row>
    <row r="24" spans="1:10" s="77" customFormat="1" ht="10.5" customHeight="1" x14ac:dyDescent="0.2">
      <c r="A24" s="80"/>
      <c r="B24" s="80"/>
      <c r="C24" s="84"/>
      <c r="E24" s="84"/>
      <c r="F24" s="84"/>
      <c r="G24" s="84"/>
      <c r="H24" s="84"/>
      <c r="I24" s="84"/>
      <c r="J24" s="85"/>
    </row>
    <row r="25" spans="1:10" s="72" customFormat="1" ht="21.75" customHeight="1" x14ac:dyDescent="0.2">
      <c r="A25" s="70" t="s">
        <v>79</v>
      </c>
      <c r="B25" s="86"/>
      <c r="C25" s="127"/>
      <c r="D25" s="327" t="s">
        <v>60</v>
      </c>
      <c r="E25" s="328"/>
      <c r="F25" s="328"/>
      <c r="G25" s="328"/>
      <c r="H25" s="328"/>
      <c r="I25" s="329"/>
    </row>
    <row r="26" spans="1:10" s="72" customFormat="1" ht="8.25" customHeight="1" x14ac:dyDescent="0.2">
      <c r="A26" s="89"/>
      <c r="B26" s="90"/>
      <c r="C26" s="91"/>
      <c r="D26" s="77"/>
      <c r="E26" s="92"/>
      <c r="F26" s="93"/>
      <c r="G26" s="93"/>
      <c r="H26" s="93"/>
      <c r="I26" s="93"/>
    </row>
    <row r="27" spans="1:10" s="72" customFormat="1" ht="20.25" customHeight="1" x14ac:dyDescent="0.2">
      <c r="A27" s="330" t="s">
        <v>67</v>
      </c>
      <c r="B27" s="94"/>
      <c r="C27" s="95" t="s">
        <v>32</v>
      </c>
      <c r="D27" s="96"/>
      <c r="E27" s="97"/>
      <c r="F27" s="77" t="s">
        <v>33</v>
      </c>
      <c r="G27" s="98"/>
      <c r="H27" s="99" t="s">
        <v>34</v>
      </c>
      <c r="I27" s="100">
        <f>SUM(D27+G27)</f>
        <v>0</v>
      </c>
    </row>
    <row r="28" spans="1:10" s="77" customFormat="1" ht="27.75" customHeight="1" x14ac:dyDescent="0.2">
      <c r="A28" s="331"/>
      <c r="B28" s="78"/>
      <c r="C28" s="82"/>
      <c r="D28" s="101"/>
      <c r="E28" s="82"/>
      <c r="F28" s="82"/>
      <c r="G28" s="101"/>
      <c r="H28" s="83"/>
      <c r="I28" s="102"/>
    </row>
    <row r="29" spans="1:10" s="77" customFormat="1" ht="12.75" customHeight="1" x14ac:dyDescent="0.2">
      <c r="A29" s="80"/>
      <c r="B29" s="80"/>
      <c r="C29" s="317"/>
      <c r="D29" s="318"/>
      <c r="E29" s="318"/>
      <c r="F29" s="318"/>
      <c r="G29" s="318"/>
      <c r="H29" s="318"/>
      <c r="I29" s="318"/>
    </row>
    <row r="30" spans="1:10" s="72" customFormat="1" ht="19.5" customHeight="1" x14ac:dyDescent="0.2">
      <c r="A30" s="330" t="s">
        <v>99</v>
      </c>
      <c r="B30" s="94"/>
      <c r="C30" s="95" t="s">
        <v>32</v>
      </c>
      <c r="D30" s="96"/>
      <c r="E30" s="97"/>
      <c r="F30" s="97" t="s">
        <v>33</v>
      </c>
      <c r="G30" s="96"/>
      <c r="H30" s="103" t="s">
        <v>34</v>
      </c>
      <c r="I30" s="104">
        <f>SUM(D30+G30)</f>
        <v>0</v>
      </c>
    </row>
    <row r="31" spans="1:10" s="77" customFormat="1" ht="27.75" customHeight="1" x14ac:dyDescent="0.2">
      <c r="A31" s="331"/>
      <c r="B31" s="78"/>
      <c r="C31" s="82"/>
      <c r="D31" s="101"/>
      <c r="E31" s="82"/>
      <c r="F31" s="82"/>
      <c r="G31" s="101"/>
      <c r="H31" s="83"/>
      <c r="I31" s="102"/>
    </row>
    <row r="32" spans="1:10" s="77" customFormat="1" ht="48" customHeight="1" x14ac:dyDescent="0.2">
      <c r="A32" s="105" t="s">
        <v>100</v>
      </c>
      <c r="B32" s="94"/>
      <c r="C32" s="97"/>
      <c r="D32" s="97"/>
      <c r="E32" s="97"/>
      <c r="F32" s="97"/>
      <c r="G32" s="97"/>
      <c r="H32" s="97"/>
      <c r="I32" s="106"/>
    </row>
    <row r="33" spans="1:13" s="72" customFormat="1" ht="19.5" customHeight="1" x14ac:dyDescent="0.2">
      <c r="A33" s="87" t="s">
        <v>101</v>
      </c>
      <c r="B33" s="88"/>
      <c r="C33" s="107" t="s">
        <v>32</v>
      </c>
      <c r="D33" s="108"/>
      <c r="E33" s="77"/>
      <c r="F33" s="77" t="s">
        <v>33</v>
      </c>
      <c r="G33" s="108"/>
      <c r="H33" s="84"/>
      <c r="I33" s="109"/>
    </row>
    <row r="34" spans="1:13" s="72" customFormat="1" ht="19.5" customHeight="1" x14ac:dyDescent="0.2">
      <c r="A34" s="87" t="s">
        <v>102</v>
      </c>
      <c r="B34" s="88"/>
      <c r="C34" s="107" t="s">
        <v>32</v>
      </c>
      <c r="D34" s="108"/>
      <c r="E34" s="77"/>
      <c r="F34" s="77" t="s">
        <v>33</v>
      </c>
      <c r="G34" s="108"/>
      <c r="H34" s="84"/>
      <c r="I34" s="109"/>
    </row>
    <row r="35" spans="1:13" s="77" customFormat="1" ht="21.75" customHeight="1" x14ac:dyDescent="0.2">
      <c r="A35" s="73"/>
      <c r="B35" s="78"/>
      <c r="C35" s="110" t="s">
        <v>34</v>
      </c>
      <c r="D35" s="111">
        <f>SUM(D33:D34)</f>
        <v>0</v>
      </c>
      <c r="E35" s="83"/>
      <c r="F35" s="83" t="s">
        <v>34</v>
      </c>
      <c r="G35" s="111">
        <f>SUM(G33:G34)</f>
        <v>0</v>
      </c>
      <c r="H35" s="112" t="s">
        <v>34</v>
      </c>
      <c r="I35" s="113">
        <f>SUM(D35+G35)</f>
        <v>0</v>
      </c>
    </row>
    <row r="36" spans="1:13" s="77" customFormat="1" ht="12.75" customHeight="1" x14ac:dyDescent="0.2">
      <c r="A36" s="80"/>
      <c r="B36" s="80"/>
      <c r="C36" s="317"/>
      <c r="D36" s="318"/>
      <c r="E36" s="318"/>
      <c r="F36" s="318"/>
      <c r="G36" s="318"/>
      <c r="H36" s="318"/>
      <c r="I36" s="318"/>
    </row>
    <row r="37" spans="1:13" s="72" customFormat="1" ht="19.5" customHeight="1" x14ac:dyDescent="0.2">
      <c r="A37" s="330" t="s">
        <v>103</v>
      </c>
      <c r="B37" s="94"/>
      <c r="C37" s="95" t="s">
        <v>32</v>
      </c>
      <c r="D37" s="96"/>
      <c r="E37" s="97"/>
      <c r="F37" s="97" t="s">
        <v>33</v>
      </c>
      <c r="G37" s="96"/>
      <c r="H37" s="103" t="s">
        <v>34</v>
      </c>
      <c r="I37" s="104">
        <f>SUM(D37+G37)</f>
        <v>0</v>
      </c>
    </row>
    <row r="38" spans="1:13" s="77" customFormat="1" ht="40.5" customHeight="1" x14ac:dyDescent="0.2">
      <c r="A38" s="331"/>
      <c r="B38" s="78"/>
      <c r="C38" s="82"/>
      <c r="D38" s="101"/>
      <c r="E38" s="82"/>
      <c r="F38" s="82"/>
      <c r="G38" s="101"/>
      <c r="H38" s="83"/>
      <c r="I38" s="102"/>
    </row>
    <row r="39" spans="1:13" s="77" customFormat="1" ht="12.75" customHeight="1" x14ac:dyDescent="0.2">
      <c r="A39" s="80"/>
      <c r="B39" s="80"/>
      <c r="C39" s="84"/>
      <c r="E39" s="84"/>
      <c r="F39" s="84"/>
      <c r="G39" s="84"/>
      <c r="H39" s="84"/>
      <c r="I39" s="84"/>
      <c r="J39" s="85"/>
    </row>
    <row r="40" spans="1:13" s="72" customFormat="1" ht="17.25" customHeight="1" x14ac:dyDescent="0.2">
      <c r="A40" s="340" t="s">
        <v>56</v>
      </c>
      <c r="B40" s="94"/>
      <c r="C40" s="114"/>
      <c r="D40" s="97" t="s">
        <v>20</v>
      </c>
      <c r="E40" s="97"/>
      <c r="F40" s="97"/>
      <c r="G40" s="97"/>
      <c r="H40" s="97"/>
      <c r="I40" s="106"/>
    </row>
    <row r="41" spans="1:13" s="72" customFormat="1" ht="17.25" customHeight="1" x14ac:dyDescent="0.2">
      <c r="A41" s="341"/>
      <c r="B41" s="88"/>
      <c r="C41" s="115"/>
      <c r="D41" s="116" t="s">
        <v>21</v>
      </c>
      <c r="E41" s="116"/>
      <c r="F41" s="116"/>
      <c r="G41" s="117"/>
      <c r="H41" s="117"/>
      <c r="I41" s="118"/>
    </row>
    <row r="42" spans="1:13" s="77" customFormat="1" ht="4.5" customHeight="1" x14ac:dyDescent="0.2">
      <c r="A42" s="342"/>
      <c r="B42" s="78"/>
      <c r="C42" s="343"/>
      <c r="D42" s="344"/>
      <c r="E42" s="344"/>
      <c r="F42" s="344"/>
      <c r="G42" s="344"/>
      <c r="H42" s="344"/>
      <c r="I42" s="345"/>
    </row>
    <row r="43" spans="1:13" s="77" customFormat="1" ht="12.75" customHeight="1" x14ac:dyDescent="0.2">
      <c r="A43" s="80"/>
      <c r="B43" s="80"/>
      <c r="C43" s="116"/>
      <c r="D43" s="107"/>
      <c r="E43" s="107"/>
      <c r="F43" s="107"/>
      <c r="G43" s="107"/>
      <c r="H43" s="107"/>
      <c r="I43" s="107"/>
    </row>
    <row r="44" spans="1:13" s="77" customFormat="1" ht="18.75" customHeight="1" x14ac:dyDescent="0.2">
      <c r="A44" s="289" t="s">
        <v>22</v>
      </c>
      <c r="B44" s="310"/>
      <c r="C44" s="310"/>
      <c r="D44" s="310"/>
      <c r="E44" s="310"/>
      <c r="F44" s="310"/>
      <c r="G44" s="311"/>
      <c r="H44" s="310"/>
      <c r="I44" s="312"/>
    </row>
    <row r="45" spans="1:13" s="72" customFormat="1" ht="18.75" customHeight="1" x14ac:dyDescent="0.2">
      <c r="A45" s="87" t="s">
        <v>1</v>
      </c>
      <c r="B45" s="88"/>
      <c r="C45" s="346"/>
      <c r="D45" s="347"/>
      <c r="E45" s="347"/>
      <c r="F45" s="347"/>
      <c r="G45" s="169" t="s">
        <v>2</v>
      </c>
      <c r="H45" s="347"/>
      <c r="I45" s="348"/>
    </row>
    <row r="46" spans="1:13" s="72" customFormat="1" ht="18.75" customHeight="1" x14ac:dyDescent="0.2">
      <c r="A46" s="75" t="s">
        <v>9</v>
      </c>
      <c r="B46" s="79"/>
      <c r="C46" s="332"/>
      <c r="D46" s="333"/>
      <c r="E46" s="333"/>
      <c r="F46" s="333"/>
      <c r="G46" s="168" t="s">
        <v>8</v>
      </c>
      <c r="H46" s="334"/>
      <c r="I46" s="335"/>
      <c r="J46" s="119"/>
    </row>
    <row r="47" spans="1:13" s="72" customFormat="1" ht="57.75" customHeight="1" x14ac:dyDescent="0.2">
      <c r="A47" s="73" t="s">
        <v>64</v>
      </c>
      <c r="B47" s="78"/>
      <c r="C47" s="336"/>
      <c r="D47" s="336"/>
      <c r="E47" s="336"/>
      <c r="F47" s="336"/>
      <c r="G47" s="337"/>
      <c r="H47" s="336"/>
      <c r="I47" s="338"/>
    </row>
    <row r="48" spans="1:13" ht="12.75" customHeight="1" x14ac:dyDescent="0.2">
      <c r="C48" s="339"/>
      <c r="D48" s="339"/>
      <c r="E48" s="339"/>
      <c r="F48" s="339"/>
      <c r="G48" s="339"/>
      <c r="H48" s="339"/>
      <c r="I48" s="339"/>
      <c r="J48" s="121"/>
      <c r="K48" s="121"/>
      <c r="L48" s="121"/>
      <c r="M48" s="121"/>
    </row>
    <row r="49" spans="1:13" x14ac:dyDescent="0.2">
      <c r="C49" s="339"/>
      <c r="D49" s="339"/>
      <c r="E49" s="339"/>
      <c r="F49" s="339"/>
      <c r="G49" s="339"/>
      <c r="H49" s="339"/>
      <c r="I49" s="339"/>
    </row>
    <row r="51" spans="1:13" s="122" customFormat="1" ht="39" customHeight="1" x14ac:dyDescent="0.2">
      <c r="A51" s="120"/>
      <c r="B51" s="120"/>
      <c r="C51" s="68"/>
      <c r="D51" s="68"/>
      <c r="E51" s="68"/>
      <c r="F51" s="68"/>
      <c r="G51" s="68"/>
      <c r="H51" s="68"/>
      <c r="I51" s="68"/>
      <c r="J51" s="68"/>
      <c r="K51" s="68"/>
      <c r="L51" s="68"/>
      <c r="M51" s="68"/>
    </row>
  </sheetData>
  <sheetProtection selectLockedCells="1"/>
  <mergeCells count="39">
    <mergeCell ref="C46:F46"/>
    <mergeCell ref="H46:I46"/>
    <mergeCell ref="C47:I47"/>
    <mergeCell ref="C48:I49"/>
    <mergeCell ref="A37:A38"/>
    <mergeCell ref="A40:A42"/>
    <mergeCell ref="C42:I42"/>
    <mergeCell ref="A44:I44"/>
    <mergeCell ref="C45:F45"/>
    <mergeCell ref="H45:I45"/>
    <mergeCell ref="C36:I36"/>
    <mergeCell ref="C17:I17"/>
    <mergeCell ref="C18:F18"/>
    <mergeCell ref="H18:I18"/>
    <mergeCell ref="A20:I20"/>
    <mergeCell ref="C21:I21"/>
    <mergeCell ref="C22:I22"/>
    <mergeCell ref="C23:I23"/>
    <mergeCell ref="D25:I25"/>
    <mergeCell ref="A27:A28"/>
    <mergeCell ref="C29:I29"/>
    <mergeCell ref="A30:A31"/>
    <mergeCell ref="C16:F16"/>
    <mergeCell ref="H16:I16"/>
    <mergeCell ref="A2:G2"/>
    <mergeCell ref="A3:C3"/>
    <mergeCell ref="A4:I4"/>
    <mergeCell ref="H11:I11"/>
    <mergeCell ref="C12:I12"/>
    <mergeCell ref="A14:I14"/>
    <mergeCell ref="C15:F15"/>
    <mergeCell ref="H15:I15"/>
    <mergeCell ref="K4:K14"/>
    <mergeCell ref="A6:I6"/>
    <mergeCell ref="C7:I7"/>
    <mergeCell ref="C8:I8"/>
    <mergeCell ref="C9:I9"/>
    <mergeCell ref="C10:I10"/>
    <mergeCell ref="C11:F11"/>
  </mergeCells>
  <pageMargins left="0.49" right="0.19685039370078741" top="0.39370078740157483" bottom="0.31496062992125984" header="0.27559055118110237" footer="0.23622047244094491"/>
  <pageSetup paperSize="9" scale="70" orientation="portrait" r:id="rId1"/>
  <headerFooter alignWithMargins="0">
    <oddFooter>&amp;C&amp;G Zürcher Stadtverband für Sport, Postfach, 8027 Zürich, info@zss.ch, 044 396 25 55, Dienstag - Donnerstag</oddFooter>
  </headerFooter>
  <colBreaks count="1" manualBreakCount="1">
    <brk id="9" max="46"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505" r:id="rId5" name="Button 1">
              <controlPr defaultSize="0" print="0" autoFill="0" autoPict="0" macro="[0]!drucken">
                <anchor moveWithCells="1" sizeWithCells="1">
                  <from>
                    <xdr:col>8</xdr:col>
                    <xdr:colOff>371475</xdr:colOff>
                    <xdr:row>48</xdr:row>
                    <xdr:rowOff>38100</xdr:rowOff>
                  </from>
                  <to>
                    <xdr:col>8</xdr:col>
                    <xdr:colOff>2219325</xdr:colOff>
                    <xdr:row>50</xdr:row>
                    <xdr:rowOff>85725</xdr:rowOff>
                  </to>
                </anchor>
              </controlPr>
            </control>
          </mc:Choice>
        </mc:AlternateContent>
        <mc:AlternateContent xmlns:mc="http://schemas.openxmlformats.org/markup-compatibility/2006">
          <mc:Choice Requires="x14">
            <control shapeId="21507" r:id="rId6" name="Check Box 3">
              <controlPr locked="0" defaultSize="0" autoFill="0" autoLine="0" autoPict="0">
                <anchor moveWithCells="1">
                  <from>
                    <xdr:col>2</xdr:col>
                    <xdr:colOff>38100</xdr:colOff>
                    <xdr:row>39</xdr:row>
                    <xdr:rowOff>0</xdr:rowOff>
                  </from>
                  <to>
                    <xdr:col>3</xdr:col>
                    <xdr:colOff>152400</xdr:colOff>
                    <xdr:row>40</xdr:row>
                    <xdr:rowOff>57150</xdr:rowOff>
                  </to>
                </anchor>
              </controlPr>
            </control>
          </mc:Choice>
        </mc:AlternateContent>
        <mc:AlternateContent xmlns:mc="http://schemas.openxmlformats.org/markup-compatibility/2006">
          <mc:Choice Requires="x14">
            <control shapeId="21508" r:id="rId7" name="Check Box 4">
              <controlPr locked="0" defaultSize="0" autoFill="0" autoLine="0" autoPict="0">
                <anchor moveWithCells="1">
                  <from>
                    <xdr:col>2</xdr:col>
                    <xdr:colOff>38100</xdr:colOff>
                    <xdr:row>39</xdr:row>
                    <xdr:rowOff>190500</xdr:rowOff>
                  </from>
                  <to>
                    <xdr:col>3</xdr:col>
                    <xdr:colOff>152400</xdr:colOff>
                    <xdr:row>41</xdr:row>
                    <xdr:rowOff>28575</xdr:rowOff>
                  </to>
                </anchor>
              </controlPr>
            </control>
          </mc:Choice>
        </mc:AlternateContent>
        <mc:AlternateContent xmlns:mc="http://schemas.openxmlformats.org/markup-compatibility/2006">
          <mc:Choice Requires="x14">
            <control shapeId="21509" r:id="rId8" name="Check Box 5">
              <controlPr locked="0" defaultSize="0" autoFill="0" autoLine="0" autoPict="0">
                <anchor moveWithCells="1">
                  <from>
                    <xdr:col>2</xdr:col>
                    <xdr:colOff>28575</xdr:colOff>
                    <xdr:row>24</xdr:row>
                    <xdr:rowOff>0</xdr:rowOff>
                  </from>
                  <to>
                    <xdr:col>3</xdr:col>
                    <xdr:colOff>200025</xdr:colOff>
                    <xdr:row>25</xdr:row>
                    <xdr:rowOff>0</xdr:rowOff>
                  </to>
                </anchor>
              </controlPr>
            </control>
          </mc:Choice>
        </mc:AlternateContent>
        <mc:AlternateContent xmlns:mc="http://schemas.openxmlformats.org/markup-compatibility/2006">
          <mc:Choice Requires="x14">
            <control shapeId="21510" r:id="rId9" name="Check Box 6">
              <controlPr locked="0" defaultSize="0" autoFill="0" autoLine="0" autoPict="0">
                <anchor moveWithCells="1">
                  <from>
                    <xdr:col>2</xdr:col>
                    <xdr:colOff>28575</xdr:colOff>
                    <xdr:row>24</xdr:row>
                    <xdr:rowOff>0</xdr:rowOff>
                  </from>
                  <to>
                    <xdr:col>3</xdr:col>
                    <xdr:colOff>200025</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E3897-F596-467C-9603-8532629A649E}">
  <dimension ref="A1:P57"/>
  <sheetViews>
    <sheetView showGridLines="0" showRowColHeaders="0" zoomScaleNormal="100" zoomScaleSheetLayoutView="100" workbookViewId="0">
      <selection activeCell="D8" sqref="D8:G9"/>
    </sheetView>
  </sheetViews>
  <sheetFormatPr baseColWidth="10" defaultColWidth="1.28515625" defaultRowHeight="12.75" x14ac:dyDescent="0.2"/>
  <cols>
    <col min="1" max="1" width="9.140625" style="68" customWidth="1"/>
    <col min="2" max="2" width="12.85546875" style="68" customWidth="1"/>
    <col min="3" max="3" width="7.85546875" style="68" customWidth="1"/>
    <col min="4" max="4" width="16.42578125" style="68" customWidth="1"/>
    <col min="5" max="5" width="12" style="68" customWidth="1"/>
    <col min="6" max="6" width="10.42578125" style="68" customWidth="1"/>
    <col min="7" max="7" width="20" style="68" customWidth="1"/>
    <col min="8" max="8" width="7.7109375" style="68" customWidth="1"/>
    <col min="9" max="9" width="25.85546875" style="68" customWidth="1"/>
    <col min="10" max="10" width="5.140625" style="68" customWidth="1"/>
    <col min="11" max="11" width="6.28515625" style="138" customWidth="1"/>
    <col min="12" max="13" width="6.140625" style="145" customWidth="1"/>
    <col min="14" max="15" width="5.5703125" style="68" customWidth="1"/>
    <col min="16" max="16" width="80.7109375" style="68" customWidth="1"/>
    <col min="17" max="16384" width="1.28515625" style="68"/>
  </cols>
  <sheetData>
    <row r="1" spans="1:16" ht="21" customHeight="1" x14ac:dyDescent="0.2">
      <c r="I1" s="134"/>
      <c r="J1" s="365" t="s">
        <v>5</v>
      </c>
      <c r="K1" s="365"/>
      <c r="L1" s="365"/>
      <c r="M1" s="365"/>
    </row>
    <row r="2" spans="1:16" ht="40.5" customHeight="1" x14ac:dyDescent="0.3">
      <c r="A2" s="366" t="s">
        <v>10</v>
      </c>
      <c r="B2" s="339"/>
      <c r="C2" s="339"/>
      <c r="D2" s="339"/>
      <c r="E2" s="339"/>
      <c r="F2" s="339"/>
      <c r="G2" s="339"/>
      <c r="I2" s="367" t="s">
        <v>92</v>
      </c>
      <c r="J2" s="367"/>
      <c r="K2" s="367"/>
      <c r="L2" s="367"/>
      <c r="M2" s="367"/>
    </row>
    <row r="3" spans="1:16" ht="26.25" customHeight="1" thickBot="1" x14ac:dyDescent="0.25">
      <c r="A3" s="368" t="s">
        <v>97</v>
      </c>
      <c r="B3" s="368"/>
      <c r="C3" s="368"/>
      <c r="D3" s="134"/>
      <c r="E3" s="134"/>
      <c r="F3" s="134"/>
      <c r="G3" s="134"/>
      <c r="H3" s="134"/>
      <c r="I3" s="134"/>
      <c r="J3" s="134"/>
      <c r="K3" s="201"/>
      <c r="L3" s="202"/>
      <c r="M3" s="202"/>
    </row>
    <row r="4" spans="1:16" ht="26.25" customHeight="1" thickTop="1" x14ac:dyDescent="0.2">
      <c r="A4" s="369" t="s">
        <v>92</v>
      </c>
      <c r="B4" s="370"/>
      <c r="C4" s="370"/>
      <c r="D4" s="370"/>
      <c r="E4" s="370"/>
      <c r="F4" s="370"/>
      <c r="G4" s="370"/>
      <c r="H4" s="370"/>
      <c r="I4" s="370"/>
      <c r="J4" s="370"/>
      <c r="K4" s="370"/>
      <c r="L4" s="370"/>
      <c r="M4" s="370"/>
      <c r="P4" s="349" t="s">
        <v>124</v>
      </c>
    </row>
    <row r="5" spans="1:16" ht="5.85" customHeight="1" x14ac:dyDescent="0.2">
      <c r="P5" s="350"/>
    </row>
    <row r="6" spans="1:16" ht="30.75" customHeight="1" x14ac:dyDescent="0.2">
      <c r="A6" s="352" t="s">
        <v>125</v>
      </c>
      <c r="B6" s="352"/>
      <c r="C6" s="352"/>
      <c r="D6" s="352"/>
      <c r="E6" s="352"/>
      <c r="F6" s="352"/>
      <c r="G6" s="352"/>
      <c r="H6" s="352"/>
      <c r="I6" s="352"/>
      <c r="J6" s="352"/>
      <c r="K6" s="352"/>
      <c r="L6" s="352"/>
      <c r="M6" s="352"/>
      <c r="P6" s="350"/>
    </row>
    <row r="7" spans="1:16" ht="6.75" customHeight="1" x14ac:dyDescent="0.2">
      <c r="A7" s="139"/>
      <c r="B7" s="139"/>
      <c r="C7" s="139"/>
      <c r="D7" s="139"/>
      <c r="E7" s="139"/>
      <c r="F7" s="139"/>
      <c r="G7" s="139"/>
      <c r="H7" s="139"/>
      <c r="I7" s="139"/>
      <c r="J7" s="139"/>
      <c r="K7" s="139"/>
      <c r="P7" s="350"/>
    </row>
    <row r="8" spans="1:16" ht="16.5" customHeight="1" x14ac:dyDescent="0.2">
      <c r="A8" s="353" t="s">
        <v>68</v>
      </c>
      <c r="B8" s="354"/>
      <c r="C8" s="355"/>
      <c r="D8" s="359"/>
      <c r="E8" s="360"/>
      <c r="F8" s="360"/>
      <c r="G8" s="361"/>
      <c r="H8" s="203"/>
      <c r="I8" s="269" t="s">
        <v>126</v>
      </c>
      <c r="J8" s="138"/>
      <c r="P8" s="350"/>
    </row>
    <row r="9" spans="1:16" ht="16.5" customHeight="1" x14ac:dyDescent="0.2">
      <c r="A9" s="356"/>
      <c r="B9" s="357"/>
      <c r="C9" s="358"/>
      <c r="D9" s="362"/>
      <c r="E9" s="363"/>
      <c r="F9" s="363"/>
      <c r="G9" s="364"/>
      <c r="H9" s="203"/>
      <c r="I9" s="138"/>
      <c r="J9" s="138"/>
      <c r="P9" s="350"/>
    </row>
    <row r="10" spans="1:16" ht="16.5" customHeight="1" x14ac:dyDescent="0.2">
      <c r="A10" s="143"/>
      <c r="B10" s="144"/>
      <c r="C10" s="144"/>
      <c r="D10" s="144"/>
      <c r="E10" s="144"/>
      <c r="F10" s="144"/>
      <c r="G10" s="143"/>
      <c r="H10" s="144"/>
      <c r="P10" s="350"/>
    </row>
    <row r="11" spans="1:16" ht="16.5" customHeight="1" x14ac:dyDescent="0.2">
      <c r="A11" s="353" t="s">
        <v>29</v>
      </c>
      <c r="B11" s="354"/>
      <c r="C11" s="355"/>
      <c r="D11" s="371"/>
      <c r="E11" s="372"/>
      <c r="F11" s="372"/>
      <c r="G11" s="316"/>
      <c r="H11" s="205"/>
      <c r="P11" s="350"/>
    </row>
    <row r="12" spans="1:16" ht="16.5" customHeight="1" x14ac:dyDescent="0.2">
      <c r="A12" s="356"/>
      <c r="B12" s="357"/>
      <c r="C12" s="358"/>
      <c r="D12" s="373"/>
      <c r="E12" s="337"/>
      <c r="F12" s="337"/>
      <c r="G12" s="316"/>
      <c r="H12" s="205"/>
      <c r="I12" s="374" t="s">
        <v>119</v>
      </c>
      <c r="J12" s="374"/>
      <c r="K12" s="374"/>
      <c r="L12" s="374"/>
      <c r="M12" s="374"/>
      <c r="P12" s="350"/>
    </row>
    <row r="13" spans="1:16" ht="16.5" customHeight="1" x14ac:dyDescent="0.2">
      <c r="A13" s="143"/>
      <c r="B13" s="144"/>
      <c r="C13" s="144"/>
      <c r="D13" s="144"/>
      <c r="E13" s="144"/>
      <c r="F13" s="144"/>
      <c r="G13" s="143"/>
      <c r="H13" s="144"/>
      <c r="I13" s="270" t="s">
        <v>12</v>
      </c>
      <c r="J13" s="271">
        <f>COUNTIF(M25:M51,"&gt;0")</f>
        <v>0</v>
      </c>
      <c r="K13" s="208"/>
      <c r="L13" s="209"/>
      <c r="M13" s="210"/>
      <c r="N13" s="145"/>
      <c r="O13" s="272"/>
      <c r="P13" s="350"/>
    </row>
    <row r="14" spans="1:16" ht="16.5" customHeight="1" x14ac:dyDescent="0.2">
      <c r="A14" s="353" t="s">
        <v>30</v>
      </c>
      <c r="B14" s="354"/>
      <c r="C14" s="355"/>
      <c r="D14" s="371"/>
      <c r="E14" s="372"/>
      <c r="F14" s="372"/>
      <c r="G14" s="316"/>
      <c r="H14" s="205"/>
      <c r="I14" s="214" t="s">
        <v>13</v>
      </c>
      <c r="J14" s="212">
        <f>COUNTIF(L25:L51,"&gt;0")</f>
        <v>0</v>
      </c>
      <c r="L14" s="215"/>
      <c r="M14" s="216"/>
      <c r="O14" s="272"/>
      <c r="P14" s="350"/>
    </row>
    <row r="15" spans="1:16" ht="16.5" customHeight="1" x14ac:dyDescent="0.2">
      <c r="A15" s="356"/>
      <c r="B15" s="357"/>
      <c r="C15" s="358"/>
      <c r="D15" s="373"/>
      <c r="E15" s="337"/>
      <c r="F15" s="337"/>
      <c r="G15" s="316"/>
      <c r="H15" s="205"/>
      <c r="I15" s="217"/>
      <c r="L15" s="218" t="s">
        <v>15</v>
      </c>
      <c r="M15" s="219" t="s">
        <v>14</v>
      </c>
      <c r="P15" s="350"/>
    </row>
    <row r="16" spans="1:16" ht="16.5" customHeight="1" x14ac:dyDescent="0.2">
      <c r="A16" s="143"/>
      <c r="B16" s="144"/>
      <c r="C16" s="144"/>
      <c r="D16" s="144"/>
      <c r="E16" s="144"/>
      <c r="F16" s="144"/>
      <c r="G16" s="146"/>
      <c r="H16" s="144"/>
      <c r="I16" s="273" t="s">
        <v>116</v>
      </c>
      <c r="J16" s="274"/>
      <c r="K16" s="275"/>
      <c r="L16" s="223">
        <f>COUNTIF(L25:L51,"&gt;=2012")</f>
        <v>0</v>
      </c>
      <c r="M16" s="224">
        <f>COUNTIF(M25:M51,"&gt;=2012")</f>
        <v>0</v>
      </c>
      <c r="O16" s="145"/>
      <c r="P16" s="350"/>
    </row>
    <row r="17" spans="1:16" ht="16.5" customHeight="1" thickBot="1" x14ac:dyDescent="0.25">
      <c r="A17" s="353" t="s">
        <v>69</v>
      </c>
      <c r="B17" s="354"/>
      <c r="C17" s="355"/>
      <c r="D17" s="371"/>
      <c r="E17" s="372"/>
      <c r="F17" s="372"/>
      <c r="G17" s="375"/>
      <c r="H17" s="205"/>
      <c r="I17" s="273" t="s">
        <v>117</v>
      </c>
      <c r="J17" s="274"/>
      <c r="K17" s="275"/>
      <c r="L17" s="223">
        <f>COUNTIF(L25:L51,"&lt;2012")</f>
        <v>0</v>
      </c>
      <c r="M17" s="224">
        <f>COUNTIF(M25:M51,"&lt;2012")</f>
        <v>0</v>
      </c>
      <c r="O17" s="145"/>
      <c r="P17" s="351"/>
    </row>
    <row r="18" spans="1:16" ht="16.5" customHeight="1" thickTop="1" x14ac:dyDescent="0.2">
      <c r="A18" s="356"/>
      <c r="B18" s="357"/>
      <c r="C18" s="358"/>
      <c r="D18" s="373"/>
      <c r="E18" s="337"/>
      <c r="F18" s="337"/>
      <c r="G18" s="376"/>
      <c r="H18" s="205"/>
      <c r="I18" s="231" t="s">
        <v>96</v>
      </c>
      <c r="J18" s="232">
        <f>SUM(J13:J14)</f>
        <v>0</v>
      </c>
      <c r="K18" s="233"/>
      <c r="L18" s="234"/>
      <c r="M18" s="235"/>
      <c r="O18" s="145"/>
      <c r="P18" s="138"/>
    </row>
    <row r="19" spans="1:16" ht="12.75" customHeight="1" x14ac:dyDescent="0.2">
      <c r="O19" s="145"/>
      <c r="P19" s="377" t="s">
        <v>127</v>
      </c>
    </row>
    <row r="20" spans="1:16" s="278" customFormat="1" ht="50.25" customHeight="1" x14ac:dyDescent="0.2">
      <c r="A20" s="276" t="s">
        <v>0</v>
      </c>
      <c r="B20" s="276" t="s">
        <v>128</v>
      </c>
      <c r="C20" s="379" t="s">
        <v>129</v>
      </c>
      <c r="D20" s="380"/>
      <c r="E20" s="379" t="s">
        <v>130</v>
      </c>
      <c r="F20" s="381"/>
      <c r="G20" s="276" t="s">
        <v>131</v>
      </c>
      <c r="H20" s="277"/>
      <c r="O20" s="145"/>
      <c r="P20" s="378"/>
    </row>
    <row r="21" spans="1:16" s="122" customFormat="1" ht="42.75" customHeight="1" x14ac:dyDescent="0.2">
      <c r="A21" s="279"/>
      <c r="B21" s="279"/>
      <c r="C21" s="382"/>
      <c r="D21" s="383"/>
      <c r="E21" s="382"/>
      <c r="F21" s="383"/>
      <c r="G21" s="279"/>
      <c r="H21" s="280"/>
      <c r="L21" s="384" t="s">
        <v>121</v>
      </c>
      <c r="M21" s="384"/>
      <c r="O21" s="241"/>
      <c r="P21" s="378"/>
    </row>
    <row r="22" spans="1:16" x14ac:dyDescent="0.2">
      <c r="K22" s="137"/>
      <c r="L22" s="384"/>
      <c r="M22" s="384"/>
      <c r="P22" s="378"/>
    </row>
    <row r="23" spans="1:16" ht="18" customHeight="1" x14ac:dyDescent="0.2">
      <c r="A23" s="385" t="s">
        <v>105</v>
      </c>
      <c r="B23" s="386"/>
      <c r="C23" s="386"/>
      <c r="D23" s="386"/>
      <c r="E23" s="387"/>
      <c r="F23" s="388"/>
      <c r="G23" s="388"/>
      <c r="H23" s="195"/>
      <c r="I23" s="195"/>
      <c r="J23" s="196"/>
      <c r="L23" s="384"/>
      <c r="M23" s="384"/>
    </row>
    <row r="24" spans="1:16" s="92" customFormat="1" ht="18" customHeight="1" x14ac:dyDescent="0.2">
      <c r="A24" s="389" t="s">
        <v>1</v>
      </c>
      <c r="B24" s="390"/>
      <c r="C24" s="391"/>
      <c r="D24" s="242" t="s">
        <v>2</v>
      </c>
      <c r="E24" s="243" t="s">
        <v>11</v>
      </c>
      <c r="F24" s="392" t="s">
        <v>3</v>
      </c>
      <c r="G24" s="312"/>
      <c r="H24" s="243" t="s">
        <v>46</v>
      </c>
      <c r="I24" s="244" t="s">
        <v>86</v>
      </c>
      <c r="J24" s="245" t="s">
        <v>53</v>
      </c>
      <c r="K24" s="246"/>
      <c r="L24" s="247" t="s">
        <v>15</v>
      </c>
      <c r="M24" s="247" t="s">
        <v>14</v>
      </c>
      <c r="N24" s="138"/>
      <c r="O24" s="138"/>
      <c r="P24" s="68"/>
    </row>
    <row r="25" spans="1:16" ht="18" customHeight="1" x14ac:dyDescent="0.2">
      <c r="A25" s="393"/>
      <c r="B25" s="394"/>
      <c r="C25" s="394"/>
      <c r="D25" s="281"/>
      <c r="E25" s="282"/>
      <c r="F25" s="395"/>
      <c r="G25" s="396"/>
      <c r="H25" s="250"/>
      <c r="I25" s="251" t="s">
        <v>86</v>
      </c>
      <c r="J25" s="252"/>
      <c r="K25" s="253"/>
      <c r="L25" s="247" t="str">
        <f t="shared" ref="L25:L51" si="0">IF(J25="W",E25,"")</f>
        <v/>
      </c>
      <c r="M25" s="247" t="str">
        <f>IF(J25="M",E25,"")</f>
        <v/>
      </c>
    </row>
    <row r="26" spans="1:16" ht="18" customHeight="1" x14ac:dyDescent="0.2">
      <c r="A26" s="397"/>
      <c r="B26" s="398"/>
      <c r="C26" s="398"/>
      <c r="D26" s="283"/>
      <c r="E26" s="282"/>
      <c r="F26" s="399"/>
      <c r="G26" s="400"/>
      <c r="H26" s="250"/>
      <c r="I26" s="255" t="s">
        <v>86</v>
      </c>
      <c r="J26" s="256"/>
      <c r="K26" s="253"/>
      <c r="L26" s="247" t="str">
        <f t="shared" si="0"/>
        <v/>
      </c>
      <c r="M26" s="247" t="str">
        <f t="shared" ref="M26:M51" si="1">IF(J26="M",E26,"")</f>
        <v/>
      </c>
    </row>
    <row r="27" spans="1:16" ht="18" customHeight="1" x14ac:dyDescent="0.2">
      <c r="A27" s="397"/>
      <c r="B27" s="398"/>
      <c r="C27" s="398"/>
      <c r="D27" s="283"/>
      <c r="E27" s="282"/>
      <c r="F27" s="399"/>
      <c r="G27" s="400"/>
      <c r="H27" s="250"/>
      <c r="I27" s="255" t="s">
        <v>86</v>
      </c>
      <c r="J27" s="256"/>
      <c r="K27" s="253"/>
      <c r="L27" s="247" t="str">
        <f t="shared" si="0"/>
        <v/>
      </c>
      <c r="M27" s="247" t="str">
        <f t="shared" si="1"/>
        <v/>
      </c>
      <c r="P27" s="138"/>
    </row>
    <row r="28" spans="1:16" ht="18" customHeight="1" x14ac:dyDescent="0.2">
      <c r="A28" s="397"/>
      <c r="B28" s="398"/>
      <c r="C28" s="398"/>
      <c r="D28" s="283"/>
      <c r="E28" s="282"/>
      <c r="F28" s="399"/>
      <c r="G28" s="400"/>
      <c r="H28" s="250"/>
      <c r="I28" s="255" t="s">
        <v>86</v>
      </c>
      <c r="J28" s="257"/>
      <c r="K28" s="253"/>
      <c r="L28" s="247" t="str">
        <f t="shared" si="0"/>
        <v/>
      </c>
      <c r="M28" s="247" t="str">
        <f t="shared" si="1"/>
        <v/>
      </c>
      <c r="P28" s="138"/>
    </row>
    <row r="29" spans="1:16" ht="18" customHeight="1" x14ac:dyDescent="0.2">
      <c r="A29" s="401"/>
      <c r="B29" s="402"/>
      <c r="C29" s="402"/>
      <c r="D29" s="282"/>
      <c r="E29" s="282"/>
      <c r="F29" s="395"/>
      <c r="G29" s="396"/>
      <c r="H29" s="250"/>
      <c r="I29" s="255" t="s">
        <v>86</v>
      </c>
      <c r="J29" s="256"/>
      <c r="K29" s="284"/>
      <c r="L29" s="247" t="str">
        <f t="shared" si="0"/>
        <v/>
      </c>
      <c r="M29" s="247" t="str">
        <f t="shared" si="1"/>
        <v/>
      </c>
      <c r="P29" s="138"/>
    </row>
    <row r="30" spans="1:16" ht="18" customHeight="1" x14ac:dyDescent="0.2">
      <c r="A30" s="397"/>
      <c r="B30" s="398"/>
      <c r="C30" s="398"/>
      <c r="D30" s="283"/>
      <c r="E30" s="282"/>
      <c r="F30" s="399"/>
      <c r="G30" s="400"/>
      <c r="H30" s="250"/>
      <c r="I30" s="255" t="s">
        <v>86</v>
      </c>
      <c r="J30" s="256"/>
      <c r="K30" s="253"/>
      <c r="L30" s="247" t="str">
        <f t="shared" si="0"/>
        <v/>
      </c>
      <c r="M30" s="247" t="str">
        <f t="shared" si="1"/>
        <v/>
      </c>
      <c r="P30" s="138"/>
    </row>
    <row r="31" spans="1:16" ht="18" customHeight="1" x14ac:dyDescent="0.2">
      <c r="A31" s="397"/>
      <c r="B31" s="398"/>
      <c r="C31" s="398"/>
      <c r="D31" s="283"/>
      <c r="E31" s="282"/>
      <c r="F31" s="399"/>
      <c r="G31" s="400"/>
      <c r="H31" s="250"/>
      <c r="I31" s="255" t="s">
        <v>86</v>
      </c>
      <c r="J31" s="256"/>
      <c r="K31" s="253"/>
      <c r="L31" s="247" t="str">
        <f t="shared" si="0"/>
        <v/>
      </c>
      <c r="M31" s="247" t="str">
        <f t="shared" si="1"/>
        <v/>
      </c>
      <c r="P31" s="138"/>
    </row>
    <row r="32" spans="1:16" ht="18" customHeight="1" x14ac:dyDescent="0.2">
      <c r="A32" s="397"/>
      <c r="B32" s="398"/>
      <c r="C32" s="398"/>
      <c r="D32" s="283"/>
      <c r="E32" s="282"/>
      <c r="F32" s="399"/>
      <c r="G32" s="400"/>
      <c r="H32" s="250"/>
      <c r="I32" s="255" t="s">
        <v>86</v>
      </c>
      <c r="J32" s="256"/>
      <c r="K32" s="253"/>
      <c r="L32" s="247" t="str">
        <f t="shared" si="0"/>
        <v/>
      </c>
      <c r="M32" s="247" t="str">
        <f t="shared" si="1"/>
        <v/>
      </c>
      <c r="P32" s="138"/>
    </row>
    <row r="33" spans="1:16" ht="18" customHeight="1" x14ac:dyDescent="0.2">
      <c r="A33" s="397"/>
      <c r="B33" s="398"/>
      <c r="C33" s="398"/>
      <c r="D33" s="283"/>
      <c r="E33" s="282"/>
      <c r="F33" s="403"/>
      <c r="G33" s="403"/>
      <c r="H33" s="250"/>
      <c r="I33" s="255" t="s">
        <v>86</v>
      </c>
      <c r="J33" s="256"/>
      <c r="K33" s="253"/>
      <c r="L33" s="247" t="str">
        <f t="shared" si="0"/>
        <v/>
      </c>
      <c r="M33" s="247" t="str">
        <f t="shared" si="1"/>
        <v/>
      </c>
      <c r="P33" s="138"/>
    </row>
    <row r="34" spans="1:16" ht="18" customHeight="1" x14ac:dyDescent="0.2">
      <c r="A34" s="397"/>
      <c r="B34" s="398"/>
      <c r="C34" s="398"/>
      <c r="D34" s="283"/>
      <c r="E34" s="282"/>
      <c r="F34" s="403"/>
      <c r="G34" s="403"/>
      <c r="H34" s="250"/>
      <c r="I34" s="255" t="s">
        <v>86</v>
      </c>
      <c r="J34" s="256"/>
      <c r="K34" s="253"/>
      <c r="L34" s="247" t="str">
        <f t="shared" si="0"/>
        <v/>
      </c>
      <c r="M34" s="247" t="str">
        <f t="shared" si="1"/>
        <v/>
      </c>
      <c r="P34" s="138"/>
    </row>
    <row r="35" spans="1:16" ht="18" customHeight="1" x14ac:dyDescent="0.2">
      <c r="A35" s="397"/>
      <c r="B35" s="398"/>
      <c r="C35" s="398"/>
      <c r="D35" s="283"/>
      <c r="E35" s="282"/>
      <c r="F35" s="403"/>
      <c r="G35" s="403"/>
      <c r="H35" s="250"/>
      <c r="I35" s="255" t="s">
        <v>86</v>
      </c>
      <c r="J35" s="256"/>
      <c r="K35" s="253"/>
      <c r="L35" s="247" t="str">
        <f t="shared" si="0"/>
        <v/>
      </c>
      <c r="M35" s="247" t="str">
        <f t="shared" si="1"/>
        <v/>
      </c>
      <c r="P35" s="138"/>
    </row>
    <row r="36" spans="1:16" ht="18" customHeight="1" x14ac:dyDescent="0.2">
      <c r="A36" s="397"/>
      <c r="B36" s="398"/>
      <c r="C36" s="398"/>
      <c r="D36" s="283"/>
      <c r="E36" s="282"/>
      <c r="F36" s="403"/>
      <c r="G36" s="403"/>
      <c r="H36" s="250"/>
      <c r="I36" s="255" t="s">
        <v>86</v>
      </c>
      <c r="J36" s="256"/>
      <c r="K36" s="253"/>
      <c r="L36" s="247" t="str">
        <f t="shared" si="0"/>
        <v/>
      </c>
      <c r="M36" s="247" t="str">
        <f t="shared" si="1"/>
        <v/>
      </c>
      <c r="P36" s="138"/>
    </row>
    <row r="37" spans="1:16" ht="18" customHeight="1" x14ac:dyDescent="0.2">
      <c r="A37" s="397"/>
      <c r="B37" s="398"/>
      <c r="C37" s="398"/>
      <c r="D37" s="283"/>
      <c r="E37" s="282"/>
      <c r="F37" s="403"/>
      <c r="G37" s="403"/>
      <c r="H37" s="250"/>
      <c r="I37" s="255" t="s">
        <v>86</v>
      </c>
      <c r="J37" s="256"/>
      <c r="K37" s="253"/>
      <c r="L37" s="247" t="str">
        <f t="shared" si="0"/>
        <v/>
      </c>
      <c r="M37" s="247" t="str">
        <f t="shared" si="1"/>
        <v/>
      </c>
      <c r="P37" s="138"/>
    </row>
    <row r="38" spans="1:16" ht="18" customHeight="1" x14ac:dyDescent="0.2">
      <c r="A38" s="397"/>
      <c r="B38" s="398"/>
      <c r="C38" s="398"/>
      <c r="D38" s="283"/>
      <c r="E38" s="282"/>
      <c r="F38" s="403"/>
      <c r="G38" s="403"/>
      <c r="H38" s="250"/>
      <c r="I38" s="255" t="s">
        <v>86</v>
      </c>
      <c r="J38" s="256"/>
      <c r="K38" s="253"/>
      <c r="L38" s="247" t="str">
        <f t="shared" si="0"/>
        <v/>
      </c>
      <c r="M38" s="247" t="str">
        <f t="shared" si="1"/>
        <v/>
      </c>
      <c r="P38" s="138"/>
    </row>
    <row r="39" spans="1:16" ht="18" customHeight="1" x14ac:dyDescent="0.2">
      <c r="A39" s="397"/>
      <c r="B39" s="398"/>
      <c r="C39" s="398"/>
      <c r="D39" s="283"/>
      <c r="E39" s="282"/>
      <c r="F39" s="403"/>
      <c r="G39" s="403"/>
      <c r="H39" s="250"/>
      <c r="I39" s="255" t="s">
        <v>86</v>
      </c>
      <c r="J39" s="256"/>
      <c r="K39" s="253"/>
      <c r="L39" s="247" t="str">
        <f t="shared" si="0"/>
        <v/>
      </c>
      <c r="M39" s="247" t="str">
        <f t="shared" si="1"/>
        <v/>
      </c>
      <c r="P39" s="138"/>
    </row>
    <row r="40" spans="1:16" ht="18" customHeight="1" x14ac:dyDescent="0.2">
      <c r="A40" s="397"/>
      <c r="B40" s="398"/>
      <c r="C40" s="398"/>
      <c r="D40" s="283"/>
      <c r="E40" s="282"/>
      <c r="F40" s="403"/>
      <c r="G40" s="403"/>
      <c r="H40" s="250"/>
      <c r="I40" s="255" t="s">
        <v>86</v>
      </c>
      <c r="J40" s="256"/>
      <c r="K40" s="253"/>
      <c r="L40" s="247" t="str">
        <f t="shared" si="0"/>
        <v/>
      </c>
      <c r="M40" s="247" t="str">
        <f t="shared" si="1"/>
        <v/>
      </c>
      <c r="P40" s="138"/>
    </row>
    <row r="41" spans="1:16" ht="18" customHeight="1" x14ac:dyDescent="0.2">
      <c r="A41" s="397"/>
      <c r="B41" s="398"/>
      <c r="C41" s="398"/>
      <c r="D41" s="283"/>
      <c r="E41" s="282"/>
      <c r="F41" s="403"/>
      <c r="G41" s="403"/>
      <c r="H41" s="250"/>
      <c r="I41" s="255" t="s">
        <v>86</v>
      </c>
      <c r="J41" s="256"/>
      <c r="K41" s="253"/>
      <c r="L41" s="247" t="str">
        <f t="shared" si="0"/>
        <v/>
      </c>
      <c r="M41" s="247" t="str">
        <f t="shared" si="1"/>
        <v/>
      </c>
    </row>
    <row r="42" spans="1:16" ht="18" customHeight="1" x14ac:dyDescent="0.2">
      <c r="A42" s="397"/>
      <c r="B42" s="398"/>
      <c r="C42" s="398"/>
      <c r="D42" s="283"/>
      <c r="E42" s="282"/>
      <c r="F42" s="403"/>
      <c r="G42" s="403"/>
      <c r="H42" s="250"/>
      <c r="I42" s="255" t="s">
        <v>86</v>
      </c>
      <c r="J42" s="256"/>
      <c r="K42" s="253"/>
      <c r="L42" s="247" t="str">
        <f t="shared" si="0"/>
        <v/>
      </c>
      <c r="M42" s="247" t="str">
        <f t="shared" si="1"/>
        <v/>
      </c>
    </row>
    <row r="43" spans="1:16" ht="18" customHeight="1" x14ac:dyDescent="0.2">
      <c r="A43" s="397"/>
      <c r="B43" s="398"/>
      <c r="C43" s="398"/>
      <c r="D43" s="283"/>
      <c r="E43" s="282"/>
      <c r="F43" s="403"/>
      <c r="G43" s="403"/>
      <c r="H43" s="250"/>
      <c r="I43" s="255" t="s">
        <v>86</v>
      </c>
      <c r="J43" s="256"/>
      <c r="K43" s="253"/>
      <c r="L43" s="247" t="str">
        <f t="shared" si="0"/>
        <v/>
      </c>
      <c r="M43" s="247" t="str">
        <f t="shared" si="1"/>
        <v/>
      </c>
    </row>
    <row r="44" spans="1:16" ht="18" customHeight="1" x14ac:dyDescent="0.2">
      <c r="A44" s="397"/>
      <c r="B44" s="398"/>
      <c r="C44" s="398"/>
      <c r="D44" s="283"/>
      <c r="E44" s="282"/>
      <c r="F44" s="403"/>
      <c r="G44" s="403"/>
      <c r="H44" s="250"/>
      <c r="I44" s="255" t="s">
        <v>86</v>
      </c>
      <c r="J44" s="256"/>
      <c r="K44" s="253"/>
      <c r="L44" s="247" t="str">
        <f t="shared" si="0"/>
        <v/>
      </c>
      <c r="M44" s="247" t="str">
        <f t="shared" si="1"/>
        <v/>
      </c>
    </row>
    <row r="45" spans="1:16" ht="18" customHeight="1" x14ac:dyDescent="0.2">
      <c r="A45" s="397"/>
      <c r="B45" s="398"/>
      <c r="C45" s="398"/>
      <c r="D45" s="283"/>
      <c r="E45" s="282"/>
      <c r="F45" s="403"/>
      <c r="G45" s="403"/>
      <c r="H45" s="250"/>
      <c r="I45" s="255" t="s">
        <v>86</v>
      </c>
      <c r="J45" s="256"/>
      <c r="K45" s="253"/>
      <c r="L45" s="247" t="str">
        <f t="shared" si="0"/>
        <v/>
      </c>
      <c r="M45" s="247" t="str">
        <f t="shared" si="1"/>
        <v/>
      </c>
    </row>
    <row r="46" spans="1:16" ht="18" customHeight="1" x14ac:dyDescent="0.2">
      <c r="A46" s="397"/>
      <c r="B46" s="398"/>
      <c r="C46" s="398"/>
      <c r="D46" s="283"/>
      <c r="E46" s="282"/>
      <c r="F46" s="403"/>
      <c r="G46" s="403"/>
      <c r="H46" s="250"/>
      <c r="I46" s="255" t="s">
        <v>86</v>
      </c>
      <c r="J46" s="256"/>
      <c r="K46" s="253"/>
      <c r="L46" s="247" t="str">
        <f t="shared" si="0"/>
        <v/>
      </c>
      <c r="M46" s="247" t="str">
        <f t="shared" si="1"/>
        <v/>
      </c>
    </row>
    <row r="47" spans="1:16" ht="18" customHeight="1" x14ac:dyDescent="0.2">
      <c r="A47" s="397"/>
      <c r="B47" s="398"/>
      <c r="C47" s="398"/>
      <c r="D47" s="283"/>
      <c r="E47" s="282"/>
      <c r="F47" s="403"/>
      <c r="G47" s="403"/>
      <c r="H47" s="250"/>
      <c r="I47" s="255" t="s">
        <v>86</v>
      </c>
      <c r="J47" s="256"/>
      <c r="K47" s="253"/>
      <c r="L47" s="247" t="str">
        <f t="shared" si="0"/>
        <v/>
      </c>
      <c r="M47" s="247" t="str">
        <f t="shared" si="1"/>
        <v/>
      </c>
    </row>
    <row r="48" spans="1:16" ht="18" customHeight="1" x14ac:dyDescent="0.2">
      <c r="A48" s="397"/>
      <c r="B48" s="398"/>
      <c r="C48" s="398"/>
      <c r="D48" s="283"/>
      <c r="E48" s="282"/>
      <c r="F48" s="403"/>
      <c r="G48" s="403"/>
      <c r="H48" s="250"/>
      <c r="I48" s="255" t="s">
        <v>86</v>
      </c>
      <c r="J48" s="256"/>
      <c r="K48" s="253"/>
      <c r="L48" s="247" t="str">
        <f t="shared" si="0"/>
        <v/>
      </c>
      <c r="M48" s="247" t="str">
        <f t="shared" si="1"/>
        <v/>
      </c>
    </row>
    <row r="49" spans="1:13" ht="18" customHeight="1" x14ac:dyDescent="0.2">
      <c r="A49" s="397"/>
      <c r="B49" s="398"/>
      <c r="C49" s="398"/>
      <c r="D49" s="283"/>
      <c r="E49" s="282"/>
      <c r="F49" s="403"/>
      <c r="G49" s="403"/>
      <c r="H49" s="250"/>
      <c r="I49" s="255" t="s">
        <v>86</v>
      </c>
      <c r="J49" s="256"/>
      <c r="K49" s="253"/>
      <c r="L49" s="247" t="str">
        <f t="shared" si="0"/>
        <v/>
      </c>
      <c r="M49" s="247" t="str">
        <f t="shared" si="1"/>
        <v/>
      </c>
    </row>
    <row r="50" spans="1:13" ht="18" customHeight="1" x14ac:dyDescent="0.2">
      <c r="A50" s="397"/>
      <c r="B50" s="398"/>
      <c r="C50" s="398"/>
      <c r="D50" s="283"/>
      <c r="E50" s="282"/>
      <c r="F50" s="403"/>
      <c r="G50" s="403"/>
      <c r="H50" s="250"/>
      <c r="I50" s="255" t="s">
        <v>86</v>
      </c>
      <c r="J50" s="256"/>
      <c r="K50" s="253"/>
      <c r="L50" s="247" t="str">
        <f t="shared" si="0"/>
        <v/>
      </c>
      <c r="M50" s="247" t="str">
        <f t="shared" si="1"/>
        <v/>
      </c>
    </row>
    <row r="51" spans="1:13" ht="18" customHeight="1" x14ac:dyDescent="0.2">
      <c r="A51" s="404"/>
      <c r="B51" s="405"/>
      <c r="C51" s="405"/>
      <c r="D51" s="285"/>
      <c r="E51" s="282"/>
      <c r="F51" s="406"/>
      <c r="G51" s="406"/>
      <c r="H51" s="250"/>
      <c r="I51" s="259" t="s">
        <v>86</v>
      </c>
      <c r="J51" s="260"/>
      <c r="K51" s="253"/>
      <c r="L51" s="247" t="str">
        <f t="shared" si="0"/>
        <v/>
      </c>
      <c r="M51" s="247" t="str">
        <f t="shared" si="1"/>
        <v/>
      </c>
    </row>
    <row r="52" spans="1:13" s="92" customFormat="1" ht="18" customHeight="1" x14ac:dyDescent="0.2">
      <c r="A52" s="261"/>
      <c r="B52" s="262"/>
      <c r="C52" s="262"/>
      <c r="D52" s="229"/>
      <c r="E52" s="194"/>
      <c r="F52" s="262"/>
      <c r="G52" s="262"/>
    </row>
    <row r="53" spans="1:13" s="92" customFormat="1" ht="18" customHeight="1" x14ac:dyDescent="0.2">
      <c r="A53" s="263" t="s">
        <v>55</v>
      </c>
      <c r="B53" s="264"/>
      <c r="C53" s="265"/>
    </row>
    <row r="54" spans="1:13" s="92" customFormat="1" ht="18" customHeight="1" x14ac:dyDescent="0.2">
      <c r="A54" s="266" t="s">
        <v>15</v>
      </c>
      <c r="B54" s="267"/>
      <c r="C54" s="197"/>
      <c r="D54" s="197"/>
      <c r="E54" s="197"/>
      <c r="F54" s="197"/>
    </row>
    <row r="55" spans="1:13" s="92" customFormat="1" ht="18" customHeight="1" x14ac:dyDescent="0.2">
      <c r="A55" s="266" t="s">
        <v>14</v>
      </c>
      <c r="B55" s="267"/>
      <c r="C55" s="197"/>
      <c r="D55" s="197"/>
      <c r="E55" s="197"/>
      <c r="F55" s="197"/>
      <c r="G55" s="268"/>
      <c r="H55" s="268"/>
    </row>
    <row r="56" spans="1:13" s="92" customFormat="1" ht="18" customHeight="1" x14ac:dyDescent="0.2">
      <c r="A56" s="263"/>
      <c r="B56" s="267"/>
      <c r="C56" s="197"/>
      <c r="D56" s="197"/>
      <c r="E56" s="197"/>
      <c r="F56" s="197"/>
      <c r="G56" s="268"/>
      <c r="H56" s="268"/>
    </row>
    <row r="57" spans="1:13" s="92" customFormat="1" ht="18" customHeight="1" x14ac:dyDescent="0.2"/>
  </sheetData>
  <sheetProtection selectLockedCells="1" sort="0"/>
  <mergeCells count="79">
    <mergeCell ref="A51:C51"/>
    <mergeCell ref="F51:G51"/>
    <mergeCell ref="A48:C48"/>
    <mergeCell ref="F48:G48"/>
    <mergeCell ref="A49:C49"/>
    <mergeCell ref="F49:G49"/>
    <mergeCell ref="A50:C50"/>
    <mergeCell ref="F50:G50"/>
    <mergeCell ref="A45:C45"/>
    <mergeCell ref="F45:G45"/>
    <mergeCell ref="A46:C46"/>
    <mergeCell ref="F46:G46"/>
    <mergeCell ref="A47:C47"/>
    <mergeCell ref="F47:G47"/>
    <mergeCell ref="A42:C42"/>
    <mergeCell ref="F42:G42"/>
    <mergeCell ref="A43:C43"/>
    <mergeCell ref="F43:G43"/>
    <mergeCell ref="A44:C44"/>
    <mergeCell ref="F44:G44"/>
    <mergeCell ref="A39:C39"/>
    <mergeCell ref="F39:G39"/>
    <mergeCell ref="A40:C40"/>
    <mergeCell ref="F40:G40"/>
    <mergeCell ref="A41:C41"/>
    <mergeCell ref="F41:G41"/>
    <mergeCell ref="A36:C36"/>
    <mergeCell ref="F36:G36"/>
    <mergeCell ref="A37:C37"/>
    <mergeCell ref="F37:G37"/>
    <mergeCell ref="A38:C38"/>
    <mergeCell ref="F38:G38"/>
    <mergeCell ref="A33:C33"/>
    <mergeCell ref="F33:G33"/>
    <mergeCell ref="A34:C34"/>
    <mergeCell ref="F34:G34"/>
    <mergeCell ref="A35:C35"/>
    <mergeCell ref="F35:G35"/>
    <mergeCell ref="A30:C30"/>
    <mergeCell ref="F30:G30"/>
    <mergeCell ref="A31:C31"/>
    <mergeCell ref="F31:G31"/>
    <mergeCell ref="A32:C32"/>
    <mergeCell ref="F32:G32"/>
    <mergeCell ref="A27:C27"/>
    <mergeCell ref="F27:G27"/>
    <mergeCell ref="A28:C28"/>
    <mergeCell ref="F28:G28"/>
    <mergeCell ref="A29:C29"/>
    <mergeCell ref="F29:G29"/>
    <mergeCell ref="A24:C24"/>
    <mergeCell ref="F24:G24"/>
    <mergeCell ref="A25:C25"/>
    <mergeCell ref="F25:G25"/>
    <mergeCell ref="A26:C26"/>
    <mergeCell ref="F26:G26"/>
    <mergeCell ref="P19:P22"/>
    <mergeCell ref="C20:D20"/>
    <mergeCell ref="E20:F20"/>
    <mergeCell ref="C21:D21"/>
    <mergeCell ref="E21:F21"/>
    <mergeCell ref="L21:M23"/>
    <mergeCell ref="A23:G23"/>
    <mergeCell ref="J1:M1"/>
    <mergeCell ref="A2:G2"/>
    <mergeCell ref="I2:M2"/>
    <mergeCell ref="A3:C3"/>
    <mergeCell ref="A4:M4"/>
    <mergeCell ref="P4:P17"/>
    <mergeCell ref="A6:M6"/>
    <mergeCell ref="A8:C9"/>
    <mergeCell ref="D8:G9"/>
    <mergeCell ref="A11:C12"/>
    <mergeCell ref="D11:G12"/>
    <mergeCell ref="I12:M12"/>
    <mergeCell ref="A14:C15"/>
    <mergeCell ref="D14:G15"/>
    <mergeCell ref="A17:C18"/>
    <mergeCell ref="D17:G18"/>
  </mergeCells>
  <conditionalFormatting sqref="L14:L15 J13:J14 K16:L17 L18 J18">
    <cfRule type="cellIs" dxfId="3" priority="1" stopIfTrue="1" operator="equal">
      <formula>0</formula>
    </cfRule>
  </conditionalFormatting>
  <dataValidations count="3">
    <dataValidation type="whole" allowBlank="1" showInputMessage="1" showErrorMessage="1" error="Postleitzahlen zwischen 8000 und 8099" sqref="H25:H51" xr:uid="{A6A3FECA-E99A-4CF7-926C-518648E11CD6}">
      <formula1>8000</formula1>
      <formula2>8099</formula2>
    </dataValidation>
    <dataValidation type="whole" allowBlank="1" showInputMessage="1" showErrorMessage="1" errorTitle="Jahrgang stimmt nicht!" error="Bitte geben Sie nur Jahrgänge zwischen 2002 und 2017 ein." sqref="E25:E51" xr:uid="{66BD146D-3AA3-419C-9522-96D1A1EEAEC8}">
      <formula1>2002</formula1>
      <formula2>2017</formula2>
    </dataValidation>
    <dataValidation type="list" allowBlank="1" showInputMessage="1" showErrorMessage="1" errorTitle="weiblich oder männlich" error="Bitte benützen Sie das Dropdown. Hier sind nur eingaben w oder m zulässig." sqref="J25:J51" xr:uid="{9019E16A-7687-4154-B7A2-4C52C8117ABA}">
      <formula1>$A$54:$A$55</formula1>
    </dataValidation>
  </dataValidations>
  <pageMargins left="0.59062499999999996" right="0.24791666666666667" top="0.39370078740157483" bottom="0.31496062992125984" header="0.27559055118110237" footer="0.23622047244094491"/>
  <pageSetup paperSize="9" scale="67" orientation="portrait" r:id="rId1"/>
  <headerFooter alignWithMargins="0">
    <oddFooter>&amp;C&amp;G Zürcher Stadtverband für Sport, 8000 Zürich, info@zss.ch, 044 396 25 55, Dienstag - Donnerstag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745" r:id="rId5" name="Button 1">
              <controlPr defaultSize="0" print="0" autoFill="0" autoPict="0" macro="[0]!drucken">
                <anchor moveWithCells="1" sizeWithCells="1">
                  <from>
                    <xdr:col>66</xdr:col>
                    <xdr:colOff>28575</xdr:colOff>
                    <xdr:row>126</xdr:row>
                    <xdr:rowOff>19050</xdr:rowOff>
                  </from>
                  <to>
                    <xdr:col>66</xdr:col>
                    <xdr:colOff>28575</xdr:colOff>
                    <xdr:row>128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8"/>
  <sheetViews>
    <sheetView showGridLines="0" showRowColHeaders="0" zoomScaleNormal="100" zoomScaleSheetLayoutView="100" workbookViewId="0">
      <selection activeCell="D8" sqref="D8:G9"/>
    </sheetView>
  </sheetViews>
  <sheetFormatPr baseColWidth="10" defaultColWidth="1.28515625" defaultRowHeight="12.75" x14ac:dyDescent="0.2"/>
  <cols>
    <col min="1" max="1" width="5.7109375" style="68" customWidth="1"/>
    <col min="2" max="3" width="22.85546875" style="68" customWidth="1"/>
    <col min="4" max="4" width="9.5703125" style="68" bestFit="1" customWidth="1"/>
    <col min="5" max="5" width="32.42578125" style="68" customWidth="1"/>
    <col min="6" max="6" width="5.85546875" style="68" customWidth="1"/>
    <col min="7" max="7" width="6.7109375" style="68" customWidth="1"/>
    <col min="8" max="8" width="5.140625" style="137" customWidth="1"/>
    <col min="9" max="9" width="16.140625" style="68" customWidth="1"/>
    <col min="10" max="10" width="16.140625" style="138" customWidth="1"/>
    <col min="11" max="11" width="5.7109375" style="68" customWidth="1"/>
    <col min="12" max="12" width="80.7109375" style="68" customWidth="1"/>
    <col min="13" max="16384" width="1.28515625" style="68"/>
  </cols>
  <sheetData>
    <row r="1" spans="1:12" ht="20.25" customHeight="1" x14ac:dyDescent="0.2">
      <c r="G1" s="134"/>
      <c r="H1" s="135"/>
      <c r="I1" s="365" t="s">
        <v>5</v>
      </c>
      <c r="J1" s="365"/>
    </row>
    <row r="2" spans="1:12" ht="40.5" customHeight="1" x14ac:dyDescent="0.3">
      <c r="A2" s="366" t="s">
        <v>10</v>
      </c>
      <c r="B2" s="339"/>
      <c r="C2" s="339"/>
      <c r="D2" s="339"/>
      <c r="E2" s="339"/>
      <c r="F2" s="339"/>
      <c r="G2" s="367" t="s">
        <v>92</v>
      </c>
      <c r="H2" s="367"/>
      <c r="I2" s="367"/>
      <c r="J2" s="367"/>
      <c r="K2" s="136"/>
      <c r="L2" s="136"/>
    </row>
    <row r="3" spans="1:12" ht="26.25" customHeight="1" thickBot="1" x14ac:dyDescent="0.25">
      <c r="A3" s="368" t="s">
        <v>97</v>
      </c>
      <c r="B3" s="368"/>
      <c r="C3" s="368"/>
      <c r="D3" s="134"/>
      <c r="E3" s="134"/>
      <c r="F3" s="134"/>
      <c r="G3" s="134"/>
      <c r="H3" s="135"/>
      <c r="I3" s="426" t="s">
        <v>82</v>
      </c>
      <c r="J3" s="426"/>
    </row>
    <row r="4" spans="1:12" ht="30" customHeight="1" thickTop="1" x14ac:dyDescent="0.2">
      <c r="A4" s="369" t="s">
        <v>92</v>
      </c>
      <c r="B4" s="370"/>
      <c r="C4" s="370"/>
      <c r="D4" s="370"/>
      <c r="E4" s="370"/>
      <c r="F4" s="370"/>
      <c r="G4" s="370"/>
      <c r="H4" s="370"/>
      <c r="I4" s="370"/>
      <c r="J4" s="370"/>
      <c r="L4" s="349" t="s">
        <v>95</v>
      </c>
    </row>
    <row r="5" spans="1:12" ht="5.85" customHeight="1" x14ac:dyDescent="0.2">
      <c r="L5" s="407"/>
    </row>
    <row r="6" spans="1:12" ht="23.25" customHeight="1" x14ac:dyDescent="0.2">
      <c r="A6" s="409" t="s">
        <v>90</v>
      </c>
      <c r="B6" s="410"/>
      <c r="C6" s="410"/>
      <c r="D6" s="410"/>
      <c r="E6" s="410"/>
      <c r="F6" s="410"/>
      <c r="G6" s="410"/>
      <c r="H6" s="410"/>
      <c r="I6" s="410"/>
      <c r="J6" s="410"/>
      <c r="L6" s="407"/>
    </row>
    <row r="7" spans="1:12" ht="6.75" customHeight="1" x14ac:dyDescent="0.2">
      <c r="A7" s="139"/>
      <c r="B7" s="139"/>
      <c r="C7" s="139"/>
      <c r="D7" s="139"/>
      <c r="E7" s="139"/>
      <c r="F7" s="139"/>
      <c r="G7" s="139"/>
      <c r="H7" s="140"/>
      <c r="I7" s="139"/>
      <c r="J7" s="139"/>
      <c r="L7" s="407"/>
    </row>
    <row r="8" spans="1:12" ht="15" customHeight="1" x14ac:dyDescent="0.2">
      <c r="A8" s="353" t="s">
        <v>68</v>
      </c>
      <c r="B8" s="354"/>
      <c r="C8" s="355"/>
      <c r="D8" s="411"/>
      <c r="E8" s="412"/>
      <c r="F8" s="412"/>
      <c r="G8" s="413"/>
      <c r="H8" s="141"/>
      <c r="I8" s="417"/>
      <c r="J8" s="417"/>
      <c r="K8" s="142"/>
      <c r="L8" s="407"/>
    </row>
    <row r="9" spans="1:12" ht="15" customHeight="1" x14ac:dyDescent="0.2">
      <c r="A9" s="356"/>
      <c r="B9" s="357"/>
      <c r="C9" s="358"/>
      <c r="D9" s="414"/>
      <c r="E9" s="415"/>
      <c r="F9" s="415"/>
      <c r="G9" s="416"/>
      <c r="H9" s="141"/>
      <c r="I9" s="417"/>
      <c r="J9" s="417"/>
      <c r="K9" s="142"/>
      <c r="L9" s="407"/>
    </row>
    <row r="10" spans="1:12" ht="11.1" customHeight="1" x14ac:dyDescent="0.2">
      <c r="A10" s="143"/>
      <c r="B10" s="144"/>
      <c r="C10" s="144"/>
      <c r="D10" s="144"/>
      <c r="E10" s="144"/>
      <c r="F10" s="144"/>
      <c r="G10" s="143"/>
      <c r="I10" s="417"/>
      <c r="J10" s="417"/>
      <c r="L10" s="407"/>
    </row>
    <row r="11" spans="1:12" ht="15" customHeight="1" x14ac:dyDescent="0.2">
      <c r="A11" s="353" t="s">
        <v>29</v>
      </c>
      <c r="B11" s="354"/>
      <c r="C11" s="355"/>
      <c r="D11" s="371"/>
      <c r="E11" s="372"/>
      <c r="F11" s="372"/>
      <c r="G11" s="316"/>
      <c r="H11" s="141"/>
      <c r="I11" s="417"/>
      <c r="J11" s="417"/>
      <c r="L11" s="407"/>
    </row>
    <row r="12" spans="1:12" ht="15" customHeight="1" x14ac:dyDescent="0.2">
      <c r="A12" s="356"/>
      <c r="B12" s="357"/>
      <c r="C12" s="358"/>
      <c r="D12" s="373"/>
      <c r="E12" s="337"/>
      <c r="F12" s="337"/>
      <c r="G12" s="316"/>
      <c r="H12" s="141"/>
      <c r="I12" s="417"/>
      <c r="J12" s="417"/>
      <c r="L12" s="407"/>
    </row>
    <row r="13" spans="1:12" ht="11.1" customHeight="1" x14ac:dyDescent="0.2">
      <c r="A13" s="143"/>
      <c r="B13" s="144"/>
      <c r="C13" s="144"/>
      <c r="D13" s="144"/>
      <c r="E13" s="144"/>
      <c r="F13" s="144"/>
      <c r="G13" s="143"/>
      <c r="I13" s="417"/>
      <c r="J13" s="417"/>
      <c r="L13" s="407"/>
    </row>
    <row r="14" spans="1:12" ht="15" customHeight="1" x14ac:dyDescent="0.2">
      <c r="A14" s="353" t="s">
        <v>30</v>
      </c>
      <c r="B14" s="354"/>
      <c r="C14" s="355"/>
      <c r="D14" s="371"/>
      <c r="E14" s="372"/>
      <c r="F14" s="372"/>
      <c r="G14" s="316"/>
      <c r="H14" s="145"/>
      <c r="I14" s="417"/>
      <c r="J14" s="417"/>
      <c r="L14" s="407"/>
    </row>
    <row r="15" spans="1:12" ht="15" customHeight="1" x14ac:dyDescent="0.2">
      <c r="A15" s="356"/>
      <c r="B15" s="357"/>
      <c r="C15" s="358"/>
      <c r="D15" s="373"/>
      <c r="E15" s="337"/>
      <c r="F15" s="337"/>
      <c r="G15" s="316"/>
      <c r="H15" s="145"/>
      <c r="I15" s="417"/>
      <c r="J15" s="417"/>
      <c r="L15" s="407"/>
    </row>
    <row r="16" spans="1:12" ht="11.1" customHeight="1" x14ac:dyDescent="0.2">
      <c r="A16" s="143"/>
      <c r="B16" s="144"/>
      <c r="C16" s="144"/>
      <c r="D16" s="144"/>
      <c r="E16" s="144"/>
      <c r="F16" s="144"/>
      <c r="G16" s="146"/>
      <c r="I16" s="417"/>
      <c r="J16" s="417"/>
      <c r="L16" s="407"/>
    </row>
    <row r="17" spans="1:12" ht="15" customHeight="1" x14ac:dyDescent="0.2">
      <c r="A17" s="353" t="s">
        <v>69</v>
      </c>
      <c r="B17" s="354"/>
      <c r="C17" s="355"/>
      <c r="D17" s="371"/>
      <c r="E17" s="372"/>
      <c r="F17" s="372"/>
      <c r="G17" s="375"/>
      <c r="I17" s="417"/>
      <c r="J17" s="417"/>
      <c r="L17" s="407"/>
    </row>
    <row r="18" spans="1:12" ht="15" customHeight="1" x14ac:dyDescent="0.2">
      <c r="A18" s="356"/>
      <c r="B18" s="357"/>
      <c r="C18" s="358"/>
      <c r="D18" s="373"/>
      <c r="E18" s="337"/>
      <c r="F18" s="337"/>
      <c r="G18" s="376"/>
      <c r="I18" s="142"/>
      <c r="J18" s="142"/>
      <c r="L18" s="407"/>
    </row>
    <row r="19" spans="1:12" ht="12.75" customHeight="1" thickBot="1" x14ac:dyDescent="0.25">
      <c r="L19" s="408"/>
    </row>
    <row r="20" spans="1:12" ht="15" customHeight="1" thickTop="1" x14ac:dyDescent="0.2">
      <c r="A20" s="353" t="s">
        <v>83</v>
      </c>
      <c r="B20" s="354"/>
      <c r="C20" s="355"/>
      <c r="D20" s="371"/>
      <c r="E20" s="372"/>
      <c r="F20" s="372"/>
      <c r="G20" s="375"/>
      <c r="J20" s="147"/>
      <c r="L20" s="148"/>
    </row>
    <row r="21" spans="1:12" ht="15" customHeight="1" x14ac:dyDescent="0.2">
      <c r="A21" s="356"/>
      <c r="B21" s="357"/>
      <c r="C21" s="358"/>
      <c r="D21" s="373"/>
      <c r="E21" s="337"/>
      <c r="F21" s="337"/>
      <c r="G21" s="376"/>
      <c r="J21" s="147"/>
      <c r="L21" s="377" t="s">
        <v>84</v>
      </c>
    </row>
    <row r="22" spans="1:12" ht="12.75" customHeight="1" x14ac:dyDescent="0.2">
      <c r="F22" s="149"/>
      <c r="G22" s="149"/>
      <c r="J22" s="137"/>
      <c r="L22" s="378"/>
    </row>
    <row r="23" spans="1:12" ht="15" customHeight="1" x14ac:dyDescent="0.2">
      <c r="A23" s="418" t="s">
        <v>104</v>
      </c>
      <c r="B23" s="419"/>
      <c r="C23" s="420"/>
      <c r="D23" s="150" t="s">
        <v>14</v>
      </c>
      <c r="E23" s="424"/>
      <c r="F23" s="424"/>
      <c r="G23" s="424"/>
      <c r="J23" s="147"/>
      <c r="L23" s="378"/>
    </row>
    <row r="24" spans="1:12" ht="15" customHeight="1" x14ac:dyDescent="0.2">
      <c r="A24" s="421"/>
      <c r="B24" s="422"/>
      <c r="C24" s="423"/>
      <c r="D24" s="150" t="s">
        <v>15</v>
      </c>
      <c r="E24" s="424"/>
      <c r="F24" s="424"/>
      <c r="G24" s="424"/>
      <c r="J24" s="147"/>
      <c r="L24" s="378"/>
    </row>
    <row r="25" spans="1:12" s="64" customFormat="1" ht="15" customHeight="1" x14ac:dyDescent="0.2">
      <c r="A25" s="151"/>
      <c r="B25" s="152"/>
      <c r="C25" s="152"/>
      <c r="D25" s="153"/>
      <c r="E25" s="153"/>
      <c r="F25" s="153"/>
      <c r="G25" s="153"/>
      <c r="H25" s="154"/>
      <c r="J25" s="155"/>
      <c r="L25" s="378"/>
    </row>
    <row r="26" spans="1:12" ht="18" customHeight="1" x14ac:dyDescent="0.2">
      <c r="A26" s="385" t="s">
        <v>105</v>
      </c>
      <c r="B26" s="386"/>
      <c r="C26" s="386"/>
      <c r="D26" s="386"/>
      <c r="E26" s="387"/>
      <c r="F26" s="388"/>
      <c r="G26" s="388"/>
      <c r="H26" s="388"/>
      <c r="I26" s="388"/>
      <c r="J26" s="425"/>
      <c r="L26" s="378"/>
    </row>
    <row r="27" spans="1:12" ht="51" x14ac:dyDescent="0.2">
      <c r="A27" s="156"/>
      <c r="B27" s="170" t="s">
        <v>1</v>
      </c>
      <c r="C27" s="170" t="s">
        <v>2</v>
      </c>
      <c r="D27" s="170" t="s">
        <v>11</v>
      </c>
      <c r="E27" s="170" t="s">
        <v>3</v>
      </c>
      <c r="F27" s="171" t="s">
        <v>46</v>
      </c>
      <c r="G27" s="170" t="s">
        <v>45</v>
      </c>
      <c r="H27" s="157" t="s">
        <v>53</v>
      </c>
      <c r="I27" s="158" t="s">
        <v>0</v>
      </c>
      <c r="J27" s="172" t="s">
        <v>85</v>
      </c>
      <c r="L27" s="378"/>
    </row>
    <row r="28" spans="1:12" ht="18" customHeight="1" x14ac:dyDescent="0.2">
      <c r="A28" s="159">
        <v>1</v>
      </c>
      <c r="B28" s="173"/>
      <c r="C28" s="174"/>
      <c r="D28" s="175"/>
      <c r="E28" s="174"/>
      <c r="F28" s="176"/>
      <c r="G28" s="177" t="s">
        <v>86</v>
      </c>
      <c r="H28" s="199"/>
      <c r="I28" s="175"/>
      <c r="J28" s="178"/>
      <c r="L28" s="144"/>
    </row>
    <row r="29" spans="1:12" ht="18" customHeight="1" x14ac:dyDescent="0.2">
      <c r="A29" s="159">
        <f>A28+1</f>
        <v>2</v>
      </c>
      <c r="B29" s="179"/>
      <c r="C29" s="180"/>
      <c r="D29" s="181"/>
      <c r="E29" s="180"/>
      <c r="F29" s="182"/>
      <c r="G29" s="183" t="s">
        <v>86</v>
      </c>
      <c r="H29" s="200"/>
      <c r="I29" s="181"/>
      <c r="J29" s="184"/>
    </row>
    <row r="30" spans="1:12" ht="18" customHeight="1" x14ac:dyDescent="0.2">
      <c r="A30" s="159">
        <f t="shared" ref="A30:A93" si="0">A29+1</f>
        <v>3</v>
      </c>
      <c r="B30" s="179"/>
      <c r="C30" s="180"/>
      <c r="D30" s="181"/>
      <c r="E30" s="180"/>
      <c r="F30" s="182"/>
      <c r="G30" s="183" t="s">
        <v>86</v>
      </c>
      <c r="H30" s="200"/>
      <c r="I30" s="181"/>
      <c r="J30" s="184"/>
      <c r="L30" s="166" t="s">
        <v>14</v>
      </c>
    </row>
    <row r="31" spans="1:12" ht="18" customHeight="1" x14ac:dyDescent="0.2">
      <c r="A31" s="159">
        <f t="shared" si="0"/>
        <v>4</v>
      </c>
      <c r="B31" s="179"/>
      <c r="C31" s="180"/>
      <c r="D31" s="181"/>
      <c r="E31" s="180"/>
      <c r="F31" s="182"/>
      <c r="G31" s="183" t="s">
        <v>86</v>
      </c>
      <c r="H31" s="200"/>
      <c r="I31" s="181"/>
      <c r="J31" s="184"/>
      <c r="L31" s="160" t="s">
        <v>15</v>
      </c>
    </row>
    <row r="32" spans="1:12" ht="18" customHeight="1" x14ac:dyDescent="0.2">
      <c r="A32" s="159">
        <f t="shared" si="0"/>
        <v>5</v>
      </c>
      <c r="B32" s="179"/>
      <c r="C32" s="180"/>
      <c r="D32" s="181"/>
      <c r="E32" s="180"/>
      <c r="F32" s="182"/>
      <c r="G32" s="183" t="s">
        <v>86</v>
      </c>
      <c r="H32" s="181"/>
      <c r="I32" s="181"/>
      <c r="J32" s="184"/>
      <c r="L32" s="161"/>
    </row>
    <row r="33" spans="1:10" ht="18" customHeight="1" x14ac:dyDescent="0.2">
      <c r="A33" s="159">
        <f t="shared" si="0"/>
        <v>6</v>
      </c>
      <c r="B33" s="179"/>
      <c r="C33" s="180"/>
      <c r="D33" s="181"/>
      <c r="E33" s="180"/>
      <c r="F33" s="182"/>
      <c r="G33" s="183" t="s">
        <v>86</v>
      </c>
      <c r="H33" s="181"/>
      <c r="I33" s="181"/>
      <c r="J33" s="184"/>
    </row>
    <row r="34" spans="1:10" ht="18" customHeight="1" x14ac:dyDescent="0.2">
      <c r="A34" s="159">
        <f t="shared" si="0"/>
        <v>7</v>
      </c>
      <c r="B34" s="179"/>
      <c r="C34" s="180"/>
      <c r="D34" s="181"/>
      <c r="E34" s="180"/>
      <c r="F34" s="182"/>
      <c r="G34" s="183" t="s">
        <v>86</v>
      </c>
      <c r="H34" s="181"/>
      <c r="I34" s="181"/>
      <c r="J34" s="184"/>
    </row>
    <row r="35" spans="1:10" ht="18" customHeight="1" x14ac:dyDescent="0.2">
      <c r="A35" s="159">
        <f t="shared" si="0"/>
        <v>8</v>
      </c>
      <c r="B35" s="179"/>
      <c r="C35" s="180"/>
      <c r="D35" s="181"/>
      <c r="E35" s="180"/>
      <c r="F35" s="182"/>
      <c r="G35" s="183" t="s">
        <v>86</v>
      </c>
      <c r="H35" s="181"/>
      <c r="I35" s="181"/>
      <c r="J35" s="184"/>
    </row>
    <row r="36" spans="1:10" ht="18" customHeight="1" x14ac:dyDescent="0.2">
      <c r="A36" s="159">
        <f t="shared" si="0"/>
        <v>9</v>
      </c>
      <c r="B36" s="179"/>
      <c r="C36" s="180"/>
      <c r="D36" s="181"/>
      <c r="E36" s="180"/>
      <c r="F36" s="182"/>
      <c r="G36" s="183" t="s">
        <v>86</v>
      </c>
      <c r="H36" s="181"/>
      <c r="I36" s="181"/>
      <c r="J36" s="184"/>
    </row>
    <row r="37" spans="1:10" ht="18" customHeight="1" x14ac:dyDescent="0.2">
      <c r="A37" s="159">
        <f t="shared" si="0"/>
        <v>10</v>
      </c>
      <c r="B37" s="179"/>
      <c r="C37" s="180"/>
      <c r="D37" s="181"/>
      <c r="E37" s="180"/>
      <c r="F37" s="182"/>
      <c r="G37" s="183" t="s">
        <v>86</v>
      </c>
      <c r="H37" s="181"/>
      <c r="I37" s="181"/>
      <c r="J37" s="184"/>
    </row>
    <row r="38" spans="1:10" ht="18" customHeight="1" x14ac:dyDescent="0.2">
      <c r="A38" s="159">
        <f t="shared" si="0"/>
        <v>11</v>
      </c>
      <c r="B38" s="179"/>
      <c r="C38" s="180"/>
      <c r="D38" s="181"/>
      <c r="E38" s="180"/>
      <c r="F38" s="182"/>
      <c r="G38" s="183" t="s">
        <v>86</v>
      </c>
      <c r="H38" s="181"/>
      <c r="I38" s="181"/>
      <c r="J38" s="184"/>
    </row>
    <row r="39" spans="1:10" ht="18" customHeight="1" x14ac:dyDescent="0.2">
      <c r="A39" s="159">
        <f t="shared" si="0"/>
        <v>12</v>
      </c>
      <c r="B39" s="179"/>
      <c r="C39" s="180"/>
      <c r="D39" s="181"/>
      <c r="E39" s="180"/>
      <c r="F39" s="182"/>
      <c r="G39" s="183" t="s">
        <v>86</v>
      </c>
      <c r="H39" s="181"/>
      <c r="I39" s="181"/>
      <c r="J39" s="184"/>
    </row>
    <row r="40" spans="1:10" ht="18" customHeight="1" x14ac:dyDescent="0.2">
      <c r="A40" s="159">
        <f t="shared" si="0"/>
        <v>13</v>
      </c>
      <c r="B40" s="179"/>
      <c r="C40" s="180"/>
      <c r="D40" s="181"/>
      <c r="E40" s="180"/>
      <c r="F40" s="182"/>
      <c r="G40" s="183" t="s">
        <v>86</v>
      </c>
      <c r="H40" s="181"/>
      <c r="I40" s="181"/>
      <c r="J40" s="184"/>
    </row>
    <row r="41" spans="1:10" ht="18" customHeight="1" x14ac:dyDescent="0.2">
      <c r="A41" s="159">
        <f t="shared" si="0"/>
        <v>14</v>
      </c>
      <c r="B41" s="179"/>
      <c r="C41" s="180"/>
      <c r="D41" s="181"/>
      <c r="E41" s="180"/>
      <c r="F41" s="182"/>
      <c r="G41" s="183" t="s">
        <v>86</v>
      </c>
      <c r="H41" s="181"/>
      <c r="I41" s="181"/>
      <c r="J41" s="184"/>
    </row>
    <row r="42" spans="1:10" ht="18" customHeight="1" x14ac:dyDescent="0.2">
      <c r="A42" s="159">
        <f t="shared" si="0"/>
        <v>15</v>
      </c>
      <c r="B42" s="179"/>
      <c r="C42" s="180"/>
      <c r="D42" s="181"/>
      <c r="E42" s="180"/>
      <c r="F42" s="182"/>
      <c r="G42" s="183" t="s">
        <v>86</v>
      </c>
      <c r="H42" s="181"/>
      <c r="I42" s="181"/>
      <c r="J42" s="184"/>
    </row>
    <row r="43" spans="1:10" ht="18" customHeight="1" x14ac:dyDescent="0.2">
      <c r="A43" s="159">
        <f t="shared" si="0"/>
        <v>16</v>
      </c>
      <c r="B43" s="179"/>
      <c r="C43" s="180"/>
      <c r="D43" s="181"/>
      <c r="E43" s="180"/>
      <c r="F43" s="182"/>
      <c r="G43" s="183" t="s">
        <v>86</v>
      </c>
      <c r="H43" s="181"/>
      <c r="I43" s="181"/>
      <c r="J43" s="184"/>
    </row>
    <row r="44" spans="1:10" ht="18" customHeight="1" x14ac:dyDescent="0.2">
      <c r="A44" s="159">
        <f t="shared" si="0"/>
        <v>17</v>
      </c>
      <c r="B44" s="179"/>
      <c r="C44" s="180"/>
      <c r="D44" s="181"/>
      <c r="E44" s="180"/>
      <c r="F44" s="182"/>
      <c r="G44" s="183" t="s">
        <v>86</v>
      </c>
      <c r="H44" s="181"/>
      <c r="I44" s="181"/>
      <c r="J44" s="184"/>
    </row>
    <row r="45" spans="1:10" ht="18" customHeight="1" x14ac:dyDescent="0.2">
      <c r="A45" s="159">
        <f t="shared" si="0"/>
        <v>18</v>
      </c>
      <c r="B45" s="179"/>
      <c r="C45" s="180"/>
      <c r="D45" s="181"/>
      <c r="E45" s="180"/>
      <c r="F45" s="182"/>
      <c r="G45" s="183" t="s">
        <v>86</v>
      </c>
      <c r="H45" s="181"/>
      <c r="I45" s="181"/>
      <c r="J45" s="184"/>
    </row>
    <row r="46" spans="1:10" ht="18" customHeight="1" x14ac:dyDescent="0.2">
      <c r="A46" s="159">
        <f t="shared" si="0"/>
        <v>19</v>
      </c>
      <c r="B46" s="179"/>
      <c r="C46" s="180"/>
      <c r="D46" s="181"/>
      <c r="E46" s="180"/>
      <c r="F46" s="182"/>
      <c r="G46" s="183" t="s">
        <v>86</v>
      </c>
      <c r="H46" s="181"/>
      <c r="I46" s="181"/>
      <c r="J46" s="184"/>
    </row>
    <row r="47" spans="1:10" ht="18" customHeight="1" x14ac:dyDescent="0.2">
      <c r="A47" s="159">
        <f t="shared" si="0"/>
        <v>20</v>
      </c>
      <c r="B47" s="179"/>
      <c r="C47" s="180"/>
      <c r="D47" s="181"/>
      <c r="E47" s="180"/>
      <c r="F47" s="182"/>
      <c r="G47" s="183" t="s">
        <v>86</v>
      </c>
      <c r="H47" s="181"/>
      <c r="I47" s="181"/>
      <c r="J47" s="184"/>
    </row>
    <row r="48" spans="1:10" ht="18" customHeight="1" x14ac:dyDescent="0.2">
      <c r="A48" s="159">
        <f t="shared" si="0"/>
        <v>21</v>
      </c>
      <c r="B48" s="179"/>
      <c r="C48" s="180"/>
      <c r="D48" s="181"/>
      <c r="E48" s="180"/>
      <c r="F48" s="182"/>
      <c r="G48" s="183" t="s">
        <v>86</v>
      </c>
      <c r="H48" s="181"/>
      <c r="I48" s="181"/>
      <c r="J48" s="184"/>
    </row>
    <row r="49" spans="1:10" ht="18" customHeight="1" x14ac:dyDescent="0.2">
      <c r="A49" s="159">
        <f t="shared" si="0"/>
        <v>22</v>
      </c>
      <c r="B49" s="179"/>
      <c r="C49" s="180"/>
      <c r="D49" s="181"/>
      <c r="E49" s="180"/>
      <c r="F49" s="182"/>
      <c r="G49" s="183" t="s">
        <v>86</v>
      </c>
      <c r="H49" s="181"/>
      <c r="I49" s="181"/>
      <c r="J49" s="184"/>
    </row>
    <row r="50" spans="1:10" ht="18" customHeight="1" x14ac:dyDescent="0.2">
      <c r="A50" s="159">
        <f t="shared" si="0"/>
        <v>23</v>
      </c>
      <c r="B50" s="179"/>
      <c r="C50" s="180"/>
      <c r="D50" s="181"/>
      <c r="E50" s="180"/>
      <c r="F50" s="182"/>
      <c r="G50" s="183" t="s">
        <v>86</v>
      </c>
      <c r="H50" s="181"/>
      <c r="I50" s="181"/>
      <c r="J50" s="184"/>
    </row>
    <row r="51" spans="1:10" ht="18" customHeight="1" x14ac:dyDescent="0.2">
      <c r="A51" s="159">
        <f t="shared" si="0"/>
        <v>24</v>
      </c>
      <c r="B51" s="179"/>
      <c r="C51" s="180"/>
      <c r="D51" s="181"/>
      <c r="E51" s="180"/>
      <c r="F51" s="182"/>
      <c r="G51" s="183" t="s">
        <v>86</v>
      </c>
      <c r="H51" s="181"/>
      <c r="I51" s="181"/>
      <c r="J51" s="184"/>
    </row>
    <row r="52" spans="1:10" ht="18" customHeight="1" x14ac:dyDescent="0.2">
      <c r="A52" s="159">
        <f t="shared" si="0"/>
        <v>25</v>
      </c>
      <c r="B52" s="179"/>
      <c r="C52" s="180"/>
      <c r="D52" s="181"/>
      <c r="E52" s="180"/>
      <c r="F52" s="182"/>
      <c r="G52" s="183" t="s">
        <v>86</v>
      </c>
      <c r="H52" s="181"/>
      <c r="I52" s="181"/>
      <c r="J52" s="184"/>
    </row>
    <row r="53" spans="1:10" ht="18" customHeight="1" x14ac:dyDescent="0.2">
      <c r="A53" s="159">
        <f t="shared" si="0"/>
        <v>26</v>
      </c>
      <c r="B53" s="179"/>
      <c r="C53" s="180"/>
      <c r="D53" s="181"/>
      <c r="E53" s="180"/>
      <c r="F53" s="182"/>
      <c r="G53" s="183" t="s">
        <v>86</v>
      </c>
      <c r="H53" s="181"/>
      <c r="I53" s="181"/>
      <c r="J53" s="184"/>
    </row>
    <row r="54" spans="1:10" ht="18" customHeight="1" x14ac:dyDescent="0.2">
      <c r="A54" s="159">
        <f t="shared" si="0"/>
        <v>27</v>
      </c>
      <c r="B54" s="179"/>
      <c r="C54" s="180"/>
      <c r="D54" s="181"/>
      <c r="E54" s="180"/>
      <c r="F54" s="182"/>
      <c r="G54" s="183" t="s">
        <v>86</v>
      </c>
      <c r="H54" s="181"/>
      <c r="I54" s="181"/>
      <c r="J54" s="184"/>
    </row>
    <row r="55" spans="1:10" ht="18" customHeight="1" x14ac:dyDescent="0.2">
      <c r="A55" s="159">
        <f t="shared" si="0"/>
        <v>28</v>
      </c>
      <c r="B55" s="179"/>
      <c r="C55" s="180"/>
      <c r="D55" s="181"/>
      <c r="E55" s="180"/>
      <c r="F55" s="182"/>
      <c r="G55" s="183" t="s">
        <v>86</v>
      </c>
      <c r="H55" s="181"/>
      <c r="I55" s="181"/>
      <c r="J55" s="184"/>
    </row>
    <row r="56" spans="1:10" ht="18" customHeight="1" x14ac:dyDescent="0.2">
      <c r="A56" s="159">
        <f t="shared" si="0"/>
        <v>29</v>
      </c>
      <c r="B56" s="179"/>
      <c r="C56" s="180"/>
      <c r="D56" s="181"/>
      <c r="E56" s="180"/>
      <c r="F56" s="182"/>
      <c r="G56" s="183" t="s">
        <v>86</v>
      </c>
      <c r="H56" s="181"/>
      <c r="I56" s="181"/>
      <c r="J56" s="184"/>
    </row>
    <row r="57" spans="1:10" ht="18" customHeight="1" x14ac:dyDescent="0.2">
      <c r="A57" s="159">
        <f t="shared" si="0"/>
        <v>30</v>
      </c>
      <c r="B57" s="179"/>
      <c r="C57" s="180"/>
      <c r="D57" s="181"/>
      <c r="E57" s="180"/>
      <c r="F57" s="182"/>
      <c r="G57" s="183" t="s">
        <v>86</v>
      </c>
      <c r="H57" s="181"/>
      <c r="I57" s="181"/>
      <c r="J57" s="184"/>
    </row>
    <row r="58" spans="1:10" ht="18" customHeight="1" x14ac:dyDescent="0.2">
      <c r="A58" s="159">
        <f t="shared" si="0"/>
        <v>31</v>
      </c>
      <c r="B58" s="179"/>
      <c r="C58" s="180"/>
      <c r="D58" s="181"/>
      <c r="E58" s="180"/>
      <c r="F58" s="182"/>
      <c r="G58" s="183" t="s">
        <v>86</v>
      </c>
      <c r="H58" s="181"/>
      <c r="I58" s="181"/>
      <c r="J58" s="184"/>
    </row>
    <row r="59" spans="1:10" ht="18" customHeight="1" x14ac:dyDescent="0.2">
      <c r="A59" s="159">
        <f t="shared" si="0"/>
        <v>32</v>
      </c>
      <c r="B59" s="179"/>
      <c r="C59" s="180"/>
      <c r="D59" s="181"/>
      <c r="E59" s="180"/>
      <c r="F59" s="182"/>
      <c r="G59" s="183" t="s">
        <v>86</v>
      </c>
      <c r="H59" s="181"/>
      <c r="I59" s="181"/>
      <c r="J59" s="184"/>
    </row>
    <row r="60" spans="1:10" ht="18" customHeight="1" x14ac:dyDescent="0.2">
      <c r="A60" s="159">
        <f t="shared" si="0"/>
        <v>33</v>
      </c>
      <c r="B60" s="179"/>
      <c r="C60" s="180"/>
      <c r="D60" s="181"/>
      <c r="E60" s="180"/>
      <c r="F60" s="182"/>
      <c r="G60" s="183" t="s">
        <v>86</v>
      </c>
      <c r="H60" s="181"/>
      <c r="I60" s="181"/>
      <c r="J60" s="184"/>
    </row>
    <row r="61" spans="1:10" ht="18" customHeight="1" x14ac:dyDescent="0.2">
      <c r="A61" s="159">
        <f t="shared" si="0"/>
        <v>34</v>
      </c>
      <c r="B61" s="179"/>
      <c r="C61" s="180"/>
      <c r="D61" s="181"/>
      <c r="E61" s="180"/>
      <c r="F61" s="182"/>
      <c r="G61" s="183" t="s">
        <v>86</v>
      </c>
      <c r="H61" s="181"/>
      <c r="I61" s="181"/>
      <c r="J61" s="184"/>
    </row>
    <row r="62" spans="1:10" ht="18" customHeight="1" x14ac:dyDescent="0.2">
      <c r="A62" s="159">
        <f t="shared" si="0"/>
        <v>35</v>
      </c>
      <c r="B62" s="179"/>
      <c r="C62" s="180"/>
      <c r="D62" s="181"/>
      <c r="E62" s="180"/>
      <c r="F62" s="182"/>
      <c r="G62" s="183" t="s">
        <v>86</v>
      </c>
      <c r="H62" s="181"/>
      <c r="I62" s="181"/>
      <c r="J62" s="184"/>
    </row>
    <row r="63" spans="1:10" ht="18" customHeight="1" x14ac:dyDescent="0.2">
      <c r="A63" s="159">
        <f t="shared" si="0"/>
        <v>36</v>
      </c>
      <c r="B63" s="179"/>
      <c r="C63" s="180"/>
      <c r="D63" s="181"/>
      <c r="E63" s="180"/>
      <c r="F63" s="182"/>
      <c r="G63" s="183" t="s">
        <v>86</v>
      </c>
      <c r="H63" s="181"/>
      <c r="I63" s="181"/>
      <c r="J63" s="184"/>
    </row>
    <row r="64" spans="1:10" ht="18" customHeight="1" x14ac:dyDescent="0.2">
      <c r="A64" s="159">
        <f t="shared" si="0"/>
        <v>37</v>
      </c>
      <c r="B64" s="179"/>
      <c r="C64" s="180"/>
      <c r="D64" s="181"/>
      <c r="E64" s="180"/>
      <c r="F64" s="182"/>
      <c r="G64" s="183" t="s">
        <v>86</v>
      </c>
      <c r="H64" s="181"/>
      <c r="I64" s="181"/>
      <c r="J64" s="184"/>
    </row>
    <row r="65" spans="1:10" ht="18" customHeight="1" x14ac:dyDescent="0.2">
      <c r="A65" s="159">
        <f t="shared" si="0"/>
        <v>38</v>
      </c>
      <c r="B65" s="179"/>
      <c r="C65" s="180"/>
      <c r="D65" s="181"/>
      <c r="E65" s="180"/>
      <c r="F65" s="182"/>
      <c r="G65" s="183" t="s">
        <v>86</v>
      </c>
      <c r="H65" s="181"/>
      <c r="I65" s="181"/>
      <c r="J65" s="184"/>
    </row>
    <row r="66" spans="1:10" ht="18" customHeight="1" x14ac:dyDescent="0.2">
      <c r="A66" s="159">
        <f t="shared" si="0"/>
        <v>39</v>
      </c>
      <c r="B66" s="179"/>
      <c r="C66" s="180"/>
      <c r="D66" s="181"/>
      <c r="E66" s="180"/>
      <c r="F66" s="182"/>
      <c r="G66" s="183" t="s">
        <v>86</v>
      </c>
      <c r="H66" s="181"/>
      <c r="I66" s="181"/>
      <c r="J66" s="184"/>
    </row>
    <row r="67" spans="1:10" ht="18" customHeight="1" x14ac:dyDescent="0.2">
      <c r="A67" s="159">
        <f t="shared" si="0"/>
        <v>40</v>
      </c>
      <c r="B67" s="179"/>
      <c r="C67" s="180"/>
      <c r="D67" s="181"/>
      <c r="E67" s="180"/>
      <c r="F67" s="182"/>
      <c r="G67" s="183" t="s">
        <v>86</v>
      </c>
      <c r="H67" s="181"/>
      <c r="I67" s="181"/>
      <c r="J67" s="184"/>
    </row>
    <row r="68" spans="1:10" ht="18" customHeight="1" x14ac:dyDescent="0.2">
      <c r="A68" s="159">
        <f t="shared" si="0"/>
        <v>41</v>
      </c>
      <c r="B68" s="179"/>
      <c r="C68" s="180"/>
      <c r="D68" s="181"/>
      <c r="E68" s="180"/>
      <c r="F68" s="182"/>
      <c r="G68" s="183" t="s">
        <v>86</v>
      </c>
      <c r="H68" s="181"/>
      <c r="I68" s="181"/>
      <c r="J68" s="184"/>
    </row>
    <row r="69" spans="1:10" ht="18" customHeight="1" x14ac:dyDescent="0.2">
      <c r="A69" s="159">
        <f t="shared" si="0"/>
        <v>42</v>
      </c>
      <c r="B69" s="179"/>
      <c r="C69" s="180"/>
      <c r="D69" s="181"/>
      <c r="E69" s="180"/>
      <c r="F69" s="182"/>
      <c r="G69" s="183" t="s">
        <v>86</v>
      </c>
      <c r="H69" s="181"/>
      <c r="I69" s="181"/>
      <c r="J69" s="184"/>
    </row>
    <row r="70" spans="1:10" ht="18" customHeight="1" x14ac:dyDescent="0.2">
      <c r="A70" s="159">
        <f t="shared" si="0"/>
        <v>43</v>
      </c>
      <c r="B70" s="179"/>
      <c r="C70" s="180"/>
      <c r="D70" s="181"/>
      <c r="E70" s="180"/>
      <c r="F70" s="182"/>
      <c r="G70" s="183" t="s">
        <v>86</v>
      </c>
      <c r="H70" s="181"/>
      <c r="I70" s="181"/>
      <c r="J70" s="184"/>
    </row>
    <row r="71" spans="1:10" ht="18" customHeight="1" x14ac:dyDescent="0.2">
      <c r="A71" s="159">
        <f t="shared" si="0"/>
        <v>44</v>
      </c>
      <c r="B71" s="179"/>
      <c r="C71" s="180"/>
      <c r="D71" s="181"/>
      <c r="E71" s="180"/>
      <c r="F71" s="182"/>
      <c r="G71" s="183" t="s">
        <v>86</v>
      </c>
      <c r="H71" s="181"/>
      <c r="I71" s="181"/>
      <c r="J71" s="184"/>
    </row>
    <row r="72" spans="1:10" ht="18" customHeight="1" x14ac:dyDescent="0.2">
      <c r="A72" s="159">
        <f t="shared" si="0"/>
        <v>45</v>
      </c>
      <c r="B72" s="179"/>
      <c r="C72" s="180"/>
      <c r="D72" s="181"/>
      <c r="E72" s="180"/>
      <c r="F72" s="182"/>
      <c r="G72" s="183" t="s">
        <v>86</v>
      </c>
      <c r="H72" s="181"/>
      <c r="I72" s="181"/>
      <c r="J72" s="184"/>
    </row>
    <row r="73" spans="1:10" ht="18" customHeight="1" x14ac:dyDescent="0.2">
      <c r="A73" s="159">
        <f t="shared" si="0"/>
        <v>46</v>
      </c>
      <c r="B73" s="179"/>
      <c r="C73" s="180"/>
      <c r="D73" s="181"/>
      <c r="E73" s="180"/>
      <c r="F73" s="182"/>
      <c r="G73" s="183" t="s">
        <v>86</v>
      </c>
      <c r="H73" s="181"/>
      <c r="I73" s="181"/>
      <c r="J73" s="184"/>
    </row>
    <row r="74" spans="1:10" ht="18" customHeight="1" x14ac:dyDescent="0.2">
      <c r="A74" s="159">
        <f t="shared" si="0"/>
        <v>47</v>
      </c>
      <c r="B74" s="179"/>
      <c r="C74" s="180"/>
      <c r="D74" s="181"/>
      <c r="E74" s="180"/>
      <c r="F74" s="182"/>
      <c r="G74" s="183" t="s">
        <v>86</v>
      </c>
      <c r="H74" s="181"/>
      <c r="I74" s="181"/>
      <c r="J74" s="184"/>
    </row>
    <row r="75" spans="1:10" ht="18" customHeight="1" x14ac:dyDescent="0.2">
      <c r="A75" s="159">
        <f t="shared" si="0"/>
        <v>48</v>
      </c>
      <c r="B75" s="179"/>
      <c r="C75" s="180"/>
      <c r="D75" s="181"/>
      <c r="E75" s="180"/>
      <c r="F75" s="182"/>
      <c r="G75" s="183" t="s">
        <v>86</v>
      </c>
      <c r="H75" s="181"/>
      <c r="I75" s="181"/>
      <c r="J75" s="184"/>
    </row>
    <row r="76" spans="1:10" ht="18" customHeight="1" x14ac:dyDescent="0.2">
      <c r="A76" s="159">
        <f t="shared" si="0"/>
        <v>49</v>
      </c>
      <c r="B76" s="179"/>
      <c r="C76" s="180"/>
      <c r="D76" s="181"/>
      <c r="E76" s="180"/>
      <c r="F76" s="182"/>
      <c r="G76" s="183" t="s">
        <v>86</v>
      </c>
      <c r="H76" s="181"/>
      <c r="I76" s="181"/>
      <c r="J76" s="184"/>
    </row>
    <row r="77" spans="1:10" ht="18" customHeight="1" x14ac:dyDescent="0.2">
      <c r="A77" s="159">
        <f t="shared" si="0"/>
        <v>50</v>
      </c>
      <c r="B77" s="179"/>
      <c r="C77" s="180"/>
      <c r="D77" s="181"/>
      <c r="E77" s="180"/>
      <c r="F77" s="182"/>
      <c r="G77" s="183" t="s">
        <v>86</v>
      </c>
      <c r="H77" s="181"/>
      <c r="I77" s="181"/>
      <c r="J77" s="184"/>
    </row>
    <row r="78" spans="1:10" ht="18" customHeight="1" x14ac:dyDescent="0.2">
      <c r="A78" s="159">
        <f t="shared" si="0"/>
        <v>51</v>
      </c>
      <c r="B78" s="179"/>
      <c r="C78" s="180"/>
      <c r="D78" s="181"/>
      <c r="E78" s="180"/>
      <c r="F78" s="182"/>
      <c r="G78" s="183" t="s">
        <v>86</v>
      </c>
      <c r="H78" s="181"/>
      <c r="I78" s="181"/>
      <c r="J78" s="184"/>
    </row>
    <row r="79" spans="1:10" ht="18" customHeight="1" x14ac:dyDescent="0.2">
      <c r="A79" s="159">
        <f t="shared" si="0"/>
        <v>52</v>
      </c>
      <c r="B79" s="179"/>
      <c r="C79" s="180"/>
      <c r="D79" s="181"/>
      <c r="E79" s="180"/>
      <c r="F79" s="182"/>
      <c r="G79" s="183" t="s">
        <v>86</v>
      </c>
      <c r="H79" s="181"/>
      <c r="I79" s="181"/>
      <c r="J79" s="184"/>
    </row>
    <row r="80" spans="1:10" ht="18" customHeight="1" x14ac:dyDescent="0.2">
      <c r="A80" s="159">
        <f t="shared" si="0"/>
        <v>53</v>
      </c>
      <c r="B80" s="179"/>
      <c r="C80" s="180"/>
      <c r="D80" s="181"/>
      <c r="E80" s="180"/>
      <c r="F80" s="182"/>
      <c r="G80" s="183" t="s">
        <v>86</v>
      </c>
      <c r="H80" s="181"/>
      <c r="I80" s="181"/>
      <c r="J80" s="184"/>
    </row>
    <row r="81" spans="1:10" ht="18" customHeight="1" x14ac:dyDescent="0.2">
      <c r="A81" s="159">
        <f t="shared" si="0"/>
        <v>54</v>
      </c>
      <c r="B81" s="179"/>
      <c r="C81" s="180"/>
      <c r="D81" s="181"/>
      <c r="E81" s="180"/>
      <c r="F81" s="182"/>
      <c r="G81" s="183" t="s">
        <v>86</v>
      </c>
      <c r="H81" s="181"/>
      <c r="I81" s="181"/>
      <c r="J81" s="184"/>
    </row>
    <row r="82" spans="1:10" ht="18" customHeight="1" x14ac:dyDescent="0.2">
      <c r="A82" s="159">
        <f t="shared" si="0"/>
        <v>55</v>
      </c>
      <c r="B82" s="179"/>
      <c r="C82" s="180"/>
      <c r="D82" s="181"/>
      <c r="E82" s="180"/>
      <c r="F82" s="182"/>
      <c r="G82" s="183" t="s">
        <v>86</v>
      </c>
      <c r="H82" s="181"/>
      <c r="I82" s="181"/>
      <c r="J82" s="184"/>
    </row>
    <row r="83" spans="1:10" ht="18" customHeight="1" x14ac:dyDescent="0.2">
      <c r="A83" s="159">
        <f t="shared" si="0"/>
        <v>56</v>
      </c>
      <c r="B83" s="179"/>
      <c r="C83" s="180"/>
      <c r="D83" s="181"/>
      <c r="E83" s="180"/>
      <c r="F83" s="182"/>
      <c r="G83" s="183" t="s">
        <v>86</v>
      </c>
      <c r="H83" s="181"/>
      <c r="I83" s="181"/>
      <c r="J83" s="184"/>
    </row>
    <row r="84" spans="1:10" ht="18" customHeight="1" x14ac:dyDescent="0.2">
      <c r="A84" s="159">
        <f t="shared" si="0"/>
        <v>57</v>
      </c>
      <c r="B84" s="179"/>
      <c r="C84" s="180"/>
      <c r="D84" s="181"/>
      <c r="E84" s="180"/>
      <c r="F84" s="182"/>
      <c r="G84" s="183" t="s">
        <v>86</v>
      </c>
      <c r="H84" s="181"/>
      <c r="I84" s="181"/>
      <c r="J84" s="184"/>
    </row>
    <row r="85" spans="1:10" ht="18" customHeight="1" x14ac:dyDescent="0.2">
      <c r="A85" s="159">
        <f t="shared" si="0"/>
        <v>58</v>
      </c>
      <c r="B85" s="179"/>
      <c r="C85" s="180"/>
      <c r="D85" s="181"/>
      <c r="E85" s="180"/>
      <c r="F85" s="182"/>
      <c r="G85" s="183" t="s">
        <v>86</v>
      </c>
      <c r="H85" s="181"/>
      <c r="I85" s="181"/>
      <c r="J85" s="184"/>
    </row>
    <row r="86" spans="1:10" ht="18" customHeight="1" x14ac:dyDescent="0.2">
      <c r="A86" s="159">
        <f t="shared" si="0"/>
        <v>59</v>
      </c>
      <c r="B86" s="179"/>
      <c r="C86" s="180"/>
      <c r="D86" s="181"/>
      <c r="E86" s="180"/>
      <c r="F86" s="182"/>
      <c r="G86" s="183" t="s">
        <v>86</v>
      </c>
      <c r="H86" s="181"/>
      <c r="I86" s="181"/>
      <c r="J86" s="184"/>
    </row>
    <row r="87" spans="1:10" ht="18" customHeight="1" x14ac:dyDescent="0.2">
      <c r="A87" s="159">
        <f t="shared" si="0"/>
        <v>60</v>
      </c>
      <c r="B87" s="179"/>
      <c r="C87" s="180"/>
      <c r="D87" s="181"/>
      <c r="E87" s="180"/>
      <c r="F87" s="182"/>
      <c r="G87" s="183" t="s">
        <v>86</v>
      </c>
      <c r="H87" s="181"/>
      <c r="I87" s="181"/>
      <c r="J87" s="184"/>
    </row>
    <row r="88" spans="1:10" ht="18" customHeight="1" x14ac:dyDescent="0.2">
      <c r="A88" s="159">
        <f t="shared" si="0"/>
        <v>61</v>
      </c>
      <c r="B88" s="179"/>
      <c r="C88" s="180"/>
      <c r="D88" s="181"/>
      <c r="E88" s="180"/>
      <c r="F88" s="182"/>
      <c r="G88" s="183" t="s">
        <v>86</v>
      </c>
      <c r="H88" s="181"/>
      <c r="I88" s="181"/>
      <c r="J88" s="184"/>
    </row>
    <row r="89" spans="1:10" ht="18" customHeight="1" x14ac:dyDescent="0.2">
      <c r="A89" s="159">
        <f t="shared" si="0"/>
        <v>62</v>
      </c>
      <c r="B89" s="179"/>
      <c r="C89" s="180"/>
      <c r="D89" s="181"/>
      <c r="E89" s="180"/>
      <c r="F89" s="182"/>
      <c r="G89" s="183" t="s">
        <v>86</v>
      </c>
      <c r="H89" s="181"/>
      <c r="I89" s="181"/>
      <c r="J89" s="184"/>
    </row>
    <row r="90" spans="1:10" ht="18" customHeight="1" x14ac:dyDescent="0.2">
      <c r="A90" s="159">
        <f t="shared" si="0"/>
        <v>63</v>
      </c>
      <c r="B90" s="179"/>
      <c r="C90" s="180"/>
      <c r="D90" s="181"/>
      <c r="E90" s="180"/>
      <c r="F90" s="182"/>
      <c r="G90" s="183" t="s">
        <v>86</v>
      </c>
      <c r="H90" s="181"/>
      <c r="I90" s="181"/>
      <c r="J90" s="184"/>
    </row>
    <row r="91" spans="1:10" ht="18" customHeight="1" x14ac:dyDescent="0.2">
      <c r="A91" s="159">
        <f t="shared" si="0"/>
        <v>64</v>
      </c>
      <c r="B91" s="179"/>
      <c r="C91" s="180"/>
      <c r="D91" s="181"/>
      <c r="E91" s="180"/>
      <c r="F91" s="182"/>
      <c r="G91" s="183" t="s">
        <v>86</v>
      </c>
      <c r="H91" s="181"/>
      <c r="I91" s="181"/>
      <c r="J91" s="184"/>
    </row>
    <row r="92" spans="1:10" ht="18" customHeight="1" x14ac:dyDescent="0.2">
      <c r="A92" s="159">
        <f t="shared" si="0"/>
        <v>65</v>
      </c>
      <c r="B92" s="179"/>
      <c r="C92" s="180"/>
      <c r="D92" s="181"/>
      <c r="E92" s="180"/>
      <c r="F92" s="182"/>
      <c r="G92" s="183" t="s">
        <v>86</v>
      </c>
      <c r="H92" s="181"/>
      <c r="I92" s="181"/>
      <c r="J92" s="184"/>
    </row>
    <row r="93" spans="1:10" ht="18" customHeight="1" x14ac:dyDescent="0.2">
      <c r="A93" s="159">
        <f t="shared" si="0"/>
        <v>66</v>
      </c>
      <c r="B93" s="179"/>
      <c r="C93" s="180"/>
      <c r="D93" s="181"/>
      <c r="E93" s="180"/>
      <c r="F93" s="182"/>
      <c r="G93" s="183" t="s">
        <v>86</v>
      </c>
      <c r="H93" s="181"/>
      <c r="I93" s="181"/>
      <c r="J93" s="184"/>
    </row>
    <row r="94" spans="1:10" ht="18" customHeight="1" x14ac:dyDescent="0.2">
      <c r="A94" s="159">
        <f t="shared" ref="A94:A127" si="1">A93+1</f>
        <v>67</v>
      </c>
      <c r="B94" s="179"/>
      <c r="C94" s="180"/>
      <c r="D94" s="181"/>
      <c r="E94" s="180"/>
      <c r="F94" s="182"/>
      <c r="G94" s="183" t="s">
        <v>86</v>
      </c>
      <c r="H94" s="181"/>
      <c r="I94" s="181"/>
      <c r="J94" s="184"/>
    </row>
    <row r="95" spans="1:10" ht="18" customHeight="1" x14ac:dyDescent="0.2">
      <c r="A95" s="159">
        <f t="shared" si="1"/>
        <v>68</v>
      </c>
      <c r="B95" s="179"/>
      <c r="C95" s="180"/>
      <c r="D95" s="181"/>
      <c r="E95" s="180"/>
      <c r="F95" s="182"/>
      <c r="G95" s="183" t="s">
        <v>86</v>
      </c>
      <c r="H95" s="181"/>
      <c r="I95" s="181"/>
      <c r="J95" s="184"/>
    </row>
    <row r="96" spans="1:10" ht="21" customHeight="1" x14ac:dyDescent="0.2">
      <c r="A96" s="159">
        <f t="shared" si="1"/>
        <v>69</v>
      </c>
      <c r="B96" s="179"/>
      <c r="C96" s="180"/>
      <c r="D96" s="181"/>
      <c r="E96" s="180"/>
      <c r="F96" s="182"/>
      <c r="G96" s="183" t="s">
        <v>86</v>
      </c>
      <c r="H96" s="181"/>
      <c r="I96" s="181"/>
      <c r="J96" s="184"/>
    </row>
    <row r="97" spans="1:12" ht="18" customHeight="1" x14ac:dyDescent="0.2">
      <c r="A97" s="159">
        <f t="shared" si="1"/>
        <v>70</v>
      </c>
      <c r="B97" s="179"/>
      <c r="C97" s="180"/>
      <c r="D97" s="181"/>
      <c r="E97" s="180"/>
      <c r="F97" s="182"/>
      <c r="G97" s="183" t="s">
        <v>86</v>
      </c>
      <c r="H97" s="181"/>
      <c r="I97" s="181"/>
      <c r="J97" s="184"/>
    </row>
    <row r="98" spans="1:12" ht="18" customHeight="1" x14ac:dyDescent="0.2">
      <c r="A98" s="159">
        <f t="shared" si="1"/>
        <v>71</v>
      </c>
      <c r="B98" s="179"/>
      <c r="C98" s="180"/>
      <c r="D98" s="181"/>
      <c r="E98" s="180"/>
      <c r="F98" s="182"/>
      <c r="G98" s="183" t="s">
        <v>86</v>
      </c>
      <c r="H98" s="181"/>
      <c r="I98" s="181"/>
      <c r="J98" s="184"/>
    </row>
    <row r="99" spans="1:12" ht="18" customHeight="1" x14ac:dyDescent="0.2">
      <c r="A99" s="159">
        <f t="shared" si="1"/>
        <v>72</v>
      </c>
      <c r="B99" s="179"/>
      <c r="C99" s="180"/>
      <c r="D99" s="181"/>
      <c r="E99" s="180"/>
      <c r="F99" s="182"/>
      <c r="G99" s="183" t="s">
        <v>86</v>
      </c>
      <c r="H99" s="181"/>
      <c r="I99" s="181"/>
      <c r="J99" s="184"/>
      <c r="L99" s="144"/>
    </row>
    <row r="100" spans="1:12" ht="18" customHeight="1" x14ac:dyDescent="0.2">
      <c r="A100" s="159">
        <f t="shared" si="1"/>
        <v>73</v>
      </c>
      <c r="B100" s="179"/>
      <c r="C100" s="180"/>
      <c r="D100" s="181"/>
      <c r="E100" s="180"/>
      <c r="F100" s="182"/>
      <c r="G100" s="183" t="s">
        <v>86</v>
      </c>
      <c r="H100" s="181"/>
      <c r="I100" s="181"/>
      <c r="J100" s="184"/>
    </row>
    <row r="101" spans="1:12" ht="18" customHeight="1" x14ac:dyDescent="0.2">
      <c r="A101" s="159">
        <f t="shared" si="1"/>
        <v>74</v>
      </c>
      <c r="B101" s="179"/>
      <c r="C101" s="180"/>
      <c r="D101" s="181"/>
      <c r="E101" s="180"/>
      <c r="F101" s="182"/>
      <c r="G101" s="183" t="s">
        <v>86</v>
      </c>
      <c r="H101" s="181"/>
      <c r="I101" s="181"/>
      <c r="J101" s="184"/>
      <c r="L101" s="144"/>
    </row>
    <row r="102" spans="1:12" ht="18" customHeight="1" x14ac:dyDescent="0.2">
      <c r="A102" s="159">
        <f t="shared" si="1"/>
        <v>75</v>
      </c>
      <c r="B102" s="179"/>
      <c r="C102" s="180"/>
      <c r="D102" s="181"/>
      <c r="E102" s="180"/>
      <c r="F102" s="182"/>
      <c r="G102" s="183" t="s">
        <v>86</v>
      </c>
      <c r="H102" s="181"/>
      <c r="I102" s="181"/>
      <c r="J102" s="184"/>
    </row>
    <row r="103" spans="1:12" ht="18" customHeight="1" x14ac:dyDescent="0.2">
      <c r="A103" s="159">
        <f t="shared" si="1"/>
        <v>76</v>
      </c>
      <c r="B103" s="179"/>
      <c r="C103" s="180"/>
      <c r="D103" s="181"/>
      <c r="E103" s="180"/>
      <c r="F103" s="182"/>
      <c r="G103" s="183" t="s">
        <v>86</v>
      </c>
      <c r="H103" s="181"/>
      <c r="I103" s="181"/>
      <c r="J103" s="184"/>
    </row>
    <row r="104" spans="1:12" ht="18" customHeight="1" x14ac:dyDescent="0.2">
      <c r="A104" s="159">
        <f t="shared" si="1"/>
        <v>77</v>
      </c>
      <c r="B104" s="179"/>
      <c r="C104" s="180"/>
      <c r="D104" s="181"/>
      <c r="E104" s="180"/>
      <c r="F104" s="182"/>
      <c r="G104" s="183" t="s">
        <v>86</v>
      </c>
      <c r="H104" s="181"/>
      <c r="I104" s="181"/>
      <c r="J104" s="184"/>
    </row>
    <row r="105" spans="1:12" ht="18" customHeight="1" x14ac:dyDescent="0.2">
      <c r="A105" s="159">
        <f t="shared" si="1"/>
        <v>78</v>
      </c>
      <c r="B105" s="179"/>
      <c r="C105" s="180"/>
      <c r="D105" s="181"/>
      <c r="E105" s="180"/>
      <c r="F105" s="182"/>
      <c r="G105" s="183" t="s">
        <v>86</v>
      </c>
      <c r="H105" s="181"/>
      <c r="I105" s="181"/>
      <c r="J105" s="184"/>
    </row>
    <row r="106" spans="1:12" ht="18" customHeight="1" x14ac:dyDescent="0.2">
      <c r="A106" s="159">
        <f t="shared" si="1"/>
        <v>79</v>
      </c>
      <c r="B106" s="179"/>
      <c r="C106" s="180"/>
      <c r="D106" s="181"/>
      <c r="E106" s="180"/>
      <c r="F106" s="182"/>
      <c r="G106" s="183" t="s">
        <v>86</v>
      </c>
      <c r="H106" s="181"/>
      <c r="I106" s="181"/>
      <c r="J106" s="184"/>
    </row>
    <row r="107" spans="1:12" ht="18" customHeight="1" x14ac:dyDescent="0.2">
      <c r="A107" s="159">
        <f t="shared" si="1"/>
        <v>80</v>
      </c>
      <c r="B107" s="179"/>
      <c r="C107" s="180"/>
      <c r="D107" s="181"/>
      <c r="E107" s="180"/>
      <c r="F107" s="182"/>
      <c r="G107" s="183" t="s">
        <v>86</v>
      </c>
      <c r="H107" s="181"/>
      <c r="I107" s="181"/>
      <c r="J107" s="184"/>
    </row>
    <row r="108" spans="1:12" ht="18" customHeight="1" x14ac:dyDescent="0.2">
      <c r="A108" s="159">
        <f t="shared" si="1"/>
        <v>81</v>
      </c>
      <c r="B108" s="179"/>
      <c r="C108" s="180"/>
      <c r="D108" s="181"/>
      <c r="E108" s="180"/>
      <c r="F108" s="182"/>
      <c r="G108" s="183" t="s">
        <v>86</v>
      </c>
      <c r="H108" s="181"/>
      <c r="I108" s="181"/>
      <c r="J108" s="184"/>
    </row>
    <row r="109" spans="1:12" ht="18" customHeight="1" x14ac:dyDescent="0.2">
      <c r="A109" s="159">
        <f t="shared" si="1"/>
        <v>82</v>
      </c>
      <c r="B109" s="179"/>
      <c r="C109" s="180"/>
      <c r="D109" s="181"/>
      <c r="E109" s="180"/>
      <c r="F109" s="182"/>
      <c r="G109" s="183" t="s">
        <v>86</v>
      </c>
      <c r="H109" s="181"/>
      <c r="I109" s="181"/>
      <c r="J109" s="184"/>
    </row>
    <row r="110" spans="1:12" ht="18" customHeight="1" x14ac:dyDescent="0.2">
      <c r="A110" s="159">
        <f t="shared" si="1"/>
        <v>83</v>
      </c>
      <c r="B110" s="179"/>
      <c r="C110" s="180"/>
      <c r="D110" s="181"/>
      <c r="E110" s="180"/>
      <c r="F110" s="182"/>
      <c r="G110" s="183" t="s">
        <v>86</v>
      </c>
      <c r="H110" s="181"/>
      <c r="I110" s="181"/>
      <c r="J110" s="184"/>
    </row>
    <row r="111" spans="1:12" ht="18" customHeight="1" x14ac:dyDescent="0.2">
      <c r="A111" s="159">
        <f t="shared" si="1"/>
        <v>84</v>
      </c>
      <c r="B111" s="179"/>
      <c r="C111" s="180"/>
      <c r="D111" s="181"/>
      <c r="E111" s="180"/>
      <c r="F111" s="182"/>
      <c r="G111" s="183" t="s">
        <v>86</v>
      </c>
      <c r="H111" s="181"/>
      <c r="I111" s="181"/>
      <c r="J111" s="184"/>
    </row>
    <row r="112" spans="1:12" ht="18" customHeight="1" x14ac:dyDescent="0.2">
      <c r="A112" s="159">
        <f t="shared" si="1"/>
        <v>85</v>
      </c>
      <c r="B112" s="179"/>
      <c r="C112" s="180"/>
      <c r="D112" s="181"/>
      <c r="E112" s="180"/>
      <c r="F112" s="182"/>
      <c r="G112" s="183" t="s">
        <v>86</v>
      </c>
      <c r="H112" s="181"/>
      <c r="I112" s="181"/>
      <c r="J112" s="184"/>
    </row>
    <row r="113" spans="1:10" ht="18" customHeight="1" x14ac:dyDescent="0.2">
      <c r="A113" s="159">
        <f t="shared" si="1"/>
        <v>86</v>
      </c>
      <c r="B113" s="179"/>
      <c r="C113" s="180"/>
      <c r="D113" s="181"/>
      <c r="E113" s="180"/>
      <c r="F113" s="182"/>
      <c r="G113" s="183" t="s">
        <v>86</v>
      </c>
      <c r="H113" s="181"/>
      <c r="I113" s="181"/>
      <c r="J113" s="184"/>
    </row>
    <row r="114" spans="1:10" ht="18" customHeight="1" x14ac:dyDescent="0.2">
      <c r="A114" s="159">
        <f t="shared" si="1"/>
        <v>87</v>
      </c>
      <c r="B114" s="179"/>
      <c r="C114" s="180"/>
      <c r="D114" s="181"/>
      <c r="E114" s="180"/>
      <c r="F114" s="182"/>
      <c r="G114" s="183" t="s">
        <v>86</v>
      </c>
      <c r="H114" s="181"/>
      <c r="I114" s="181"/>
      <c r="J114" s="184"/>
    </row>
    <row r="115" spans="1:10" ht="18" customHeight="1" x14ac:dyDescent="0.2">
      <c r="A115" s="159">
        <f t="shared" si="1"/>
        <v>88</v>
      </c>
      <c r="B115" s="179"/>
      <c r="C115" s="180"/>
      <c r="D115" s="181"/>
      <c r="E115" s="180"/>
      <c r="F115" s="182"/>
      <c r="G115" s="183" t="s">
        <v>86</v>
      </c>
      <c r="H115" s="181"/>
      <c r="I115" s="181"/>
      <c r="J115" s="184"/>
    </row>
    <row r="116" spans="1:10" ht="18" customHeight="1" x14ac:dyDescent="0.2">
      <c r="A116" s="159">
        <f t="shared" si="1"/>
        <v>89</v>
      </c>
      <c r="B116" s="179"/>
      <c r="C116" s="180"/>
      <c r="D116" s="181"/>
      <c r="E116" s="180"/>
      <c r="F116" s="182"/>
      <c r="G116" s="183" t="s">
        <v>86</v>
      </c>
      <c r="H116" s="181"/>
      <c r="I116" s="181"/>
      <c r="J116" s="184"/>
    </row>
    <row r="117" spans="1:10" ht="18" customHeight="1" x14ac:dyDescent="0.2">
      <c r="A117" s="159">
        <f t="shared" si="1"/>
        <v>90</v>
      </c>
      <c r="B117" s="179"/>
      <c r="C117" s="180"/>
      <c r="D117" s="181"/>
      <c r="E117" s="180"/>
      <c r="F117" s="182"/>
      <c r="G117" s="183" t="s">
        <v>86</v>
      </c>
      <c r="H117" s="181"/>
      <c r="I117" s="181"/>
      <c r="J117" s="184"/>
    </row>
    <row r="118" spans="1:10" ht="18" customHeight="1" x14ac:dyDescent="0.2">
      <c r="A118" s="159">
        <f t="shared" si="1"/>
        <v>91</v>
      </c>
      <c r="B118" s="179"/>
      <c r="C118" s="180"/>
      <c r="D118" s="181"/>
      <c r="E118" s="180"/>
      <c r="F118" s="182"/>
      <c r="G118" s="183" t="s">
        <v>86</v>
      </c>
      <c r="H118" s="181"/>
      <c r="I118" s="181"/>
      <c r="J118" s="184"/>
    </row>
    <row r="119" spans="1:10" ht="18" customHeight="1" x14ac:dyDescent="0.2">
      <c r="A119" s="159">
        <f t="shared" si="1"/>
        <v>92</v>
      </c>
      <c r="B119" s="179"/>
      <c r="C119" s="180"/>
      <c r="D119" s="181"/>
      <c r="E119" s="180"/>
      <c r="F119" s="182"/>
      <c r="G119" s="183" t="s">
        <v>86</v>
      </c>
      <c r="H119" s="181"/>
      <c r="I119" s="181"/>
      <c r="J119" s="184"/>
    </row>
    <row r="120" spans="1:10" ht="18" customHeight="1" x14ac:dyDescent="0.2">
      <c r="A120" s="159">
        <f t="shared" si="1"/>
        <v>93</v>
      </c>
      <c r="B120" s="179"/>
      <c r="C120" s="180"/>
      <c r="D120" s="181"/>
      <c r="E120" s="180"/>
      <c r="F120" s="182"/>
      <c r="G120" s="183" t="s">
        <v>86</v>
      </c>
      <c r="H120" s="181"/>
      <c r="I120" s="181"/>
      <c r="J120" s="184"/>
    </row>
    <row r="121" spans="1:10" ht="18" customHeight="1" x14ac:dyDescent="0.2">
      <c r="A121" s="159">
        <f t="shared" si="1"/>
        <v>94</v>
      </c>
      <c r="B121" s="179"/>
      <c r="C121" s="180"/>
      <c r="D121" s="181"/>
      <c r="E121" s="180"/>
      <c r="F121" s="182"/>
      <c r="G121" s="183" t="s">
        <v>86</v>
      </c>
      <c r="H121" s="181"/>
      <c r="I121" s="181"/>
      <c r="J121" s="184"/>
    </row>
    <row r="122" spans="1:10" ht="18" customHeight="1" x14ac:dyDescent="0.2">
      <c r="A122" s="159">
        <f t="shared" si="1"/>
        <v>95</v>
      </c>
      <c r="B122" s="179"/>
      <c r="C122" s="180"/>
      <c r="D122" s="181"/>
      <c r="E122" s="180"/>
      <c r="F122" s="182"/>
      <c r="G122" s="183" t="s">
        <v>86</v>
      </c>
      <c r="H122" s="181"/>
      <c r="I122" s="181"/>
      <c r="J122" s="184"/>
    </row>
    <row r="123" spans="1:10" ht="18" customHeight="1" x14ac:dyDescent="0.2">
      <c r="A123" s="159">
        <f t="shared" si="1"/>
        <v>96</v>
      </c>
      <c r="B123" s="179"/>
      <c r="C123" s="180"/>
      <c r="D123" s="181"/>
      <c r="E123" s="180"/>
      <c r="F123" s="182"/>
      <c r="G123" s="183" t="s">
        <v>86</v>
      </c>
      <c r="H123" s="181"/>
      <c r="I123" s="181"/>
      <c r="J123" s="184"/>
    </row>
    <row r="124" spans="1:10" ht="18" customHeight="1" x14ac:dyDescent="0.2">
      <c r="A124" s="159">
        <f t="shared" si="1"/>
        <v>97</v>
      </c>
      <c r="B124" s="179"/>
      <c r="C124" s="180"/>
      <c r="D124" s="181"/>
      <c r="E124" s="180"/>
      <c r="F124" s="182"/>
      <c r="G124" s="183" t="s">
        <v>86</v>
      </c>
      <c r="H124" s="181"/>
      <c r="I124" s="181"/>
      <c r="J124" s="184"/>
    </row>
    <row r="125" spans="1:10" ht="18" customHeight="1" x14ac:dyDescent="0.2">
      <c r="A125" s="159">
        <f t="shared" si="1"/>
        <v>98</v>
      </c>
      <c r="B125" s="179"/>
      <c r="C125" s="180"/>
      <c r="D125" s="181"/>
      <c r="E125" s="180"/>
      <c r="F125" s="182"/>
      <c r="G125" s="183" t="s">
        <v>86</v>
      </c>
      <c r="H125" s="181"/>
      <c r="I125" s="181"/>
      <c r="J125" s="184"/>
    </row>
    <row r="126" spans="1:10" ht="21" customHeight="1" x14ac:dyDescent="0.2">
      <c r="A126" s="159">
        <f t="shared" si="1"/>
        <v>99</v>
      </c>
      <c r="B126" s="179"/>
      <c r="C126" s="180"/>
      <c r="D126" s="181"/>
      <c r="E126" s="180"/>
      <c r="F126" s="182"/>
      <c r="G126" s="183" t="s">
        <v>86</v>
      </c>
      <c r="H126" s="181"/>
      <c r="I126" s="181"/>
      <c r="J126" s="184"/>
    </row>
    <row r="127" spans="1:10" ht="18" customHeight="1" x14ac:dyDescent="0.2">
      <c r="A127" s="159">
        <f t="shared" si="1"/>
        <v>100</v>
      </c>
      <c r="B127" s="185"/>
      <c r="C127" s="186"/>
      <c r="D127" s="187"/>
      <c r="E127" s="186"/>
      <c r="F127" s="188"/>
      <c r="G127" s="189" t="s">
        <v>86</v>
      </c>
      <c r="H127" s="187"/>
      <c r="I127" s="187"/>
      <c r="J127" s="190"/>
    </row>
    <row r="128" spans="1:10" s="145" customFormat="1" ht="18" customHeight="1" x14ac:dyDescent="0.2">
      <c r="A128" s="162"/>
      <c r="B128" s="163"/>
      <c r="C128" s="163"/>
      <c r="D128" s="163"/>
      <c r="E128" s="164"/>
      <c r="F128" s="164"/>
      <c r="H128" s="165"/>
      <c r="I128" s="162"/>
      <c r="J128" s="162"/>
    </row>
  </sheetData>
  <sheetProtection selectLockedCells="1" sort="0" autoFilter="0"/>
  <autoFilter ref="B27:J27" xr:uid="{00000000-0009-0000-0000-000001000000}"/>
  <mergeCells count="24">
    <mergeCell ref="I1:J1"/>
    <mergeCell ref="A2:F2"/>
    <mergeCell ref="G2:J2"/>
    <mergeCell ref="A3:C3"/>
    <mergeCell ref="I3:J3"/>
    <mergeCell ref="A20:C21"/>
    <mergeCell ref="D20:G21"/>
    <mergeCell ref="L21:L27"/>
    <mergeCell ref="A23:C24"/>
    <mergeCell ref="E23:G23"/>
    <mergeCell ref="E24:G24"/>
    <mergeCell ref="A26:J26"/>
    <mergeCell ref="L4:L19"/>
    <mergeCell ref="A6:J6"/>
    <mergeCell ref="A8:C9"/>
    <mergeCell ref="D8:G9"/>
    <mergeCell ref="I8:J17"/>
    <mergeCell ref="A11:C12"/>
    <mergeCell ref="D11:G12"/>
    <mergeCell ref="A14:C15"/>
    <mergeCell ref="D14:G15"/>
    <mergeCell ref="A17:C18"/>
    <mergeCell ref="A4:J4"/>
    <mergeCell ref="D17:G18"/>
  </mergeCells>
  <conditionalFormatting sqref="I96:J101 I126:J128">
    <cfRule type="cellIs" dxfId="2" priority="2" stopIfTrue="1" operator="equal">
      <formula>0</formula>
    </cfRule>
  </conditionalFormatting>
  <conditionalFormatting sqref="H128">
    <cfRule type="cellIs" dxfId="1" priority="1" stopIfTrue="1" operator="equal">
      <formula>0</formula>
    </cfRule>
  </conditionalFormatting>
  <dataValidations count="3">
    <dataValidation type="list" allowBlank="1" showInputMessage="1" showErrorMessage="1" error="w= weiblich/m=männlich" promptTitle="männlich oder weiblich" sqref="H28:H127" xr:uid="{00000000-0002-0000-0100-000000000000}">
      <formula1>$L$30:$L$31</formula1>
    </dataValidation>
    <dataValidation type="whole" allowBlank="1" showInputMessage="1" showErrorMessage="1" error="Bitte nur Jahrgänge zwischen 2001 und 2016 eingeben" sqref="D29:D127" xr:uid="{00000000-0002-0000-0100-000001000000}">
      <formula1>2001</formula1>
      <formula2>2016</formula2>
    </dataValidation>
    <dataValidation type="whole" allowBlank="1" showInputMessage="1" showErrorMessage="1" error="Bitte nur Jahrgänge zwischen 2002 und 2017 eingeben" sqref="D28" xr:uid="{17F8E0FB-0888-4490-BFFE-678940A03F98}">
      <formula1>2002</formula1>
      <formula2>2017</formula2>
    </dataValidation>
  </dataValidations>
  <pageMargins left="0.4" right="0.16" top="0.39370078740157483" bottom="0.31496062992125984" header="0.27559055118110237" footer="0.23622047244094491"/>
  <pageSetup paperSize="9" scale="70" orientation="portrait" r:id="rId1"/>
  <headerFooter differentOddEven="1" alignWithMargins="0">
    <oddFooter>&amp;C&amp;G Zürcher Stadtverband für Sport, Postfach, 8027 Zürich, info@zss.ch, 044 396 25 55, Dienstag - Freitag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Button 1">
              <controlPr defaultSize="0" print="0" autoFill="0" autoPict="0" macro="[0]!drucken">
                <anchor moveWithCells="1" sizeWithCells="1">
                  <from>
                    <xdr:col>54</xdr:col>
                    <xdr:colOff>28575</xdr:colOff>
                    <xdr:row>173</xdr:row>
                    <xdr:rowOff>19050</xdr:rowOff>
                  </from>
                  <to>
                    <xdr:col>54</xdr:col>
                    <xdr:colOff>28575</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4792C-5E1A-4300-BA50-DFE9292EABC4}">
  <dimension ref="A1:P56"/>
  <sheetViews>
    <sheetView showGridLines="0" showRowColHeaders="0" topLeftCell="A4" zoomScaleNormal="100" zoomScaleSheetLayoutView="100" workbookViewId="0">
      <selection activeCell="D8" sqref="D8:G9"/>
    </sheetView>
  </sheetViews>
  <sheetFormatPr baseColWidth="10" defaultColWidth="1.28515625" defaultRowHeight="12.75" x14ac:dyDescent="0.2"/>
  <cols>
    <col min="1" max="1" width="9.140625" style="68" customWidth="1"/>
    <col min="2" max="2" width="12.85546875" style="68" customWidth="1"/>
    <col min="3" max="3" width="7.85546875" style="68" customWidth="1"/>
    <col min="4" max="4" width="15.42578125" style="68" customWidth="1"/>
    <col min="5" max="5" width="12" style="68" customWidth="1"/>
    <col min="6" max="6" width="15.42578125" style="68" customWidth="1"/>
    <col min="7" max="7" width="20" style="68" customWidth="1"/>
    <col min="8" max="8" width="9.28515625" style="68" customWidth="1"/>
    <col min="9" max="9" width="25.85546875" style="68" customWidth="1"/>
    <col min="10" max="10" width="5.140625" style="68" customWidth="1"/>
    <col min="11" max="11" width="6.28515625" style="138" customWidth="1"/>
    <col min="12" max="13" width="6.140625" style="145" customWidth="1"/>
    <col min="14" max="15" width="5.5703125" style="68" customWidth="1"/>
    <col min="16" max="16" width="80.7109375" style="68" customWidth="1"/>
    <col min="17" max="16384" width="1.28515625" style="68"/>
  </cols>
  <sheetData>
    <row r="1" spans="1:16" ht="21" customHeight="1" x14ac:dyDescent="0.2">
      <c r="I1" s="134"/>
      <c r="J1" s="365" t="s">
        <v>5</v>
      </c>
      <c r="K1" s="365"/>
      <c r="L1" s="365"/>
      <c r="M1" s="365"/>
    </row>
    <row r="2" spans="1:16" ht="40.5" customHeight="1" x14ac:dyDescent="0.3">
      <c r="A2" s="366" t="s">
        <v>10</v>
      </c>
      <c r="B2" s="339"/>
      <c r="C2" s="339"/>
      <c r="D2" s="339"/>
      <c r="E2" s="339"/>
      <c r="F2" s="339"/>
      <c r="G2" s="339"/>
      <c r="I2" s="367" t="s">
        <v>35</v>
      </c>
      <c r="J2" s="367"/>
      <c r="K2" s="367"/>
      <c r="L2" s="367"/>
      <c r="M2" s="367"/>
    </row>
    <row r="3" spans="1:16" ht="26.25" customHeight="1" thickBot="1" x14ac:dyDescent="0.25">
      <c r="A3" s="368" t="s">
        <v>97</v>
      </c>
      <c r="B3" s="368"/>
      <c r="C3" s="368"/>
      <c r="D3" s="134"/>
      <c r="E3" s="134"/>
      <c r="F3" s="134"/>
      <c r="G3" s="134"/>
      <c r="H3" s="134"/>
      <c r="I3" s="134"/>
      <c r="J3" s="134"/>
      <c r="K3" s="201"/>
      <c r="L3" s="202"/>
      <c r="M3" s="202"/>
    </row>
    <row r="4" spans="1:16" ht="26.25" customHeight="1" x14ac:dyDescent="0.2">
      <c r="A4" s="369" t="s">
        <v>35</v>
      </c>
      <c r="B4" s="370"/>
      <c r="C4" s="370"/>
      <c r="D4" s="370"/>
      <c r="E4" s="370"/>
      <c r="F4" s="370"/>
      <c r="G4" s="370"/>
      <c r="H4" s="370"/>
      <c r="I4" s="370"/>
      <c r="J4" s="370"/>
      <c r="K4" s="370"/>
      <c r="L4" s="370"/>
      <c r="M4" s="370"/>
      <c r="N4" s="370"/>
      <c r="P4" s="427" t="s">
        <v>118</v>
      </c>
    </row>
    <row r="5" spans="1:16" ht="5.85" customHeight="1" x14ac:dyDescent="0.2">
      <c r="P5" s="428"/>
    </row>
    <row r="6" spans="1:16" ht="30.75" customHeight="1" x14ac:dyDescent="0.2">
      <c r="A6" s="352" t="s">
        <v>91</v>
      </c>
      <c r="B6" s="352"/>
      <c r="C6" s="352"/>
      <c r="D6" s="352"/>
      <c r="E6" s="352"/>
      <c r="F6" s="352"/>
      <c r="G6" s="352"/>
      <c r="H6" s="352"/>
      <c r="I6" s="352"/>
      <c r="J6" s="352"/>
      <c r="K6" s="352"/>
      <c r="L6" s="352"/>
      <c r="M6" s="352"/>
      <c r="N6" s="352"/>
      <c r="P6" s="428"/>
    </row>
    <row r="7" spans="1:16" ht="6.75" customHeight="1" x14ac:dyDescent="0.2">
      <c r="A7" s="139"/>
      <c r="B7" s="139"/>
      <c r="C7" s="139"/>
      <c r="D7" s="139"/>
      <c r="E7" s="139"/>
      <c r="F7" s="139"/>
      <c r="G7" s="139"/>
      <c r="H7" s="139"/>
      <c r="I7" s="139"/>
      <c r="J7" s="139"/>
      <c r="K7" s="139"/>
      <c r="P7" s="428"/>
    </row>
    <row r="8" spans="1:16" ht="16.5" customHeight="1" x14ac:dyDescent="0.2">
      <c r="A8" s="353" t="s">
        <v>68</v>
      </c>
      <c r="B8" s="354"/>
      <c r="C8" s="355"/>
      <c r="D8" s="359"/>
      <c r="E8" s="360"/>
      <c r="F8" s="360"/>
      <c r="G8" s="361"/>
      <c r="H8" s="203"/>
      <c r="I8" s="204" t="s">
        <v>48</v>
      </c>
      <c r="J8" s="198"/>
      <c r="P8" s="428"/>
    </row>
    <row r="9" spans="1:16" ht="16.5" customHeight="1" x14ac:dyDescent="0.2">
      <c r="A9" s="356"/>
      <c r="B9" s="357"/>
      <c r="C9" s="358"/>
      <c r="D9" s="362"/>
      <c r="E9" s="363"/>
      <c r="F9" s="363"/>
      <c r="G9" s="364"/>
      <c r="H9" s="203"/>
      <c r="I9" s="430" t="s">
        <v>47</v>
      </c>
      <c r="J9" s="430"/>
      <c r="K9" s="430"/>
      <c r="L9" s="430"/>
      <c r="M9" s="430"/>
      <c r="N9" s="430"/>
      <c r="P9" s="428"/>
    </row>
    <row r="10" spans="1:16" ht="16.5" customHeight="1" x14ac:dyDescent="0.2">
      <c r="A10" s="143"/>
      <c r="B10" s="144"/>
      <c r="C10" s="144"/>
      <c r="D10" s="144"/>
      <c r="E10" s="144"/>
      <c r="F10" s="144"/>
      <c r="G10" s="143"/>
      <c r="H10" s="144"/>
      <c r="I10" s="430" t="s">
        <v>50</v>
      </c>
      <c r="J10" s="430"/>
      <c r="K10" s="430"/>
      <c r="L10" s="430"/>
      <c r="M10" s="430"/>
      <c r="N10" s="430"/>
      <c r="P10" s="428"/>
    </row>
    <row r="11" spans="1:16" ht="16.5" customHeight="1" x14ac:dyDescent="0.2">
      <c r="A11" s="353" t="s">
        <v>54</v>
      </c>
      <c r="B11" s="354"/>
      <c r="C11" s="355"/>
      <c r="D11" s="371"/>
      <c r="E11" s="372"/>
      <c r="F11" s="372"/>
      <c r="G11" s="316"/>
      <c r="H11" s="205"/>
      <c r="I11" s="374" t="s">
        <v>119</v>
      </c>
      <c r="J11" s="374"/>
      <c r="K11" s="374"/>
      <c r="L11" s="374"/>
      <c r="M11" s="374"/>
      <c r="P11" s="428"/>
    </row>
    <row r="12" spans="1:16" ht="16.5" customHeight="1" x14ac:dyDescent="0.2">
      <c r="A12" s="356"/>
      <c r="B12" s="357"/>
      <c r="C12" s="358"/>
      <c r="D12" s="373"/>
      <c r="E12" s="337"/>
      <c r="F12" s="337"/>
      <c r="G12" s="316"/>
      <c r="H12" s="205"/>
      <c r="I12" s="206"/>
      <c r="J12" s="207"/>
      <c r="K12" s="208"/>
      <c r="L12" s="209"/>
      <c r="M12" s="210"/>
      <c r="P12" s="428"/>
    </row>
    <row r="13" spans="1:16" ht="16.5" customHeight="1" x14ac:dyDescent="0.2">
      <c r="A13" s="143"/>
      <c r="B13" s="144"/>
      <c r="C13" s="144"/>
      <c r="D13" s="144"/>
      <c r="E13" s="144"/>
      <c r="F13" s="144"/>
      <c r="G13" s="143"/>
      <c r="H13" s="144"/>
      <c r="I13" s="211" t="s">
        <v>12</v>
      </c>
      <c r="J13" s="212">
        <f>COUNTIF(M24:M50,"&gt;0")</f>
        <v>0</v>
      </c>
      <c r="M13" s="213"/>
      <c r="N13" s="145"/>
      <c r="P13" s="428"/>
    </row>
    <row r="14" spans="1:16" ht="16.5" customHeight="1" x14ac:dyDescent="0.2">
      <c r="A14" s="353" t="s">
        <v>6</v>
      </c>
      <c r="B14" s="354"/>
      <c r="C14" s="355"/>
      <c r="D14" s="371"/>
      <c r="E14" s="372"/>
      <c r="F14" s="372"/>
      <c r="G14" s="316"/>
      <c r="H14" s="205"/>
      <c r="I14" s="214" t="s">
        <v>13</v>
      </c>
      <c r="J14" s="212">
        <f>COUNTIF(L24:L50,"&gt;0")</f>
        <v>0</v>
      </c>
      <c r="L14" s="215"/>
      <c r="M14" s="216"/>
      <c r="P14" s="428"/>
    </row>
    <row r="15" spans="1:16" ht="16.5" customHeight="1" x14ac:dyDescent="0.2">
      <c r="A15" s="356"/>
      <c r="B15" s="357"/>
      <c r="C15" s="358"/>
      <c r="D15" s="373"/>
      <c r="E15" s="337"/>
      <c r="F15" s="337"/>
      <c r="G15" s="316"/>
      <c r="H15" s="205"/>
      <c r="I15" s="217"/>
      <c r="L15" s="218" t="s">
        <v>15</v>
      </c>
      <c r="M15" s="219" t="s">
        <v>14</v>
      </c>
      <c r="P15" s="428"/>
    </row>
    <row r="16" spans="1:16" ht="16.5" customHeight="1" x14ac:dyDescent="0.2">
      <c r="A16" s="143"/>
      <c r="B16" s="144"/>
      <c r="C16" s="144"/>
      <c r="D16" s="144"/>
      <c r="E16" s="144"/>
      <c r="F16" s="144"/>
      <c r="G16" s="146"/>
      <c r="H16" s="144"/>
      <c r="I16" s="220" t="s">
        <v>116</v>
      </c>
      <c r="J16" s="221"/>
      <c r="K16" s="222"/>
      <c r="L16" s="223">
        <f>COUNTIF(L24:L50,"&gt;=2012")</f>
        <v>0</v>
      </c>
      <c r="M16" s="224">
        <f>COUNTIF(M24:M50,"&gt;=2012")</f>
        <v>0</v>
      </c>
      <c r="O16" s="145"/>
      <c r="P16" s="428"/>
    </row>
    <row r="17" spans="1:16" ht="16.5" customHeight="1" x14ac:dyDescent="0.2">
      <c r="A17" s="431" t="s">
        <v>7</v>
      </c>
      <c r="B17" s="432"/>
      <c r="C17" s="433"/>
      <c r="D17" s="225" t="s">
        <v>36</v>
      </c>
      <c r="E17" s="227"/>
      <c r="F17" s="226" t="s">
        <v>37</v>
      </c>
      <c r="G17" s="228"/>
      <c r="H17" s="205"/>
      <c r="I17" s="220" t="s">
        <v>117</v>
      </c>
      <c r="J17" s="221"/>
      <c r="K17" s="222"/>
      <c r="L17" s="223">
        <f>COUNTIF(L24:L50,"&lt;2012")</f>
        <v>0</v>
      </c>
      <c r="M17" s="224">
        <f>COUNTIF(M24:M50,"&lt;2012")</f>
        <v>0</v>
      </c>
      <c r="O17" s="145"/>
      <c r="P17" s="428"/>
    </row>
    <row r="18" spans="1:16" ht="16.5" customHeight="1" thickBot="1" x14ac:dyDescent="0.25">
      <c r="A18" s="229"/>
      <c r="B18" s="117"/>
      <c r="C18" s="117"/>
      <c r="D18" s="230"/>
      <c r="E18" s="230"/>
      <c r="F18" s="230"/>
      <c r="H18" s="205"/>
      <c r="I18" s="231" t="s">
        <v>96</v>
      </c>
      <c r="J18" s="232">
        <f>SUM(J13:J14)</f>
        <v>0</v>
      </c>
      <c r="K18" s="233"/>
      <c r="L18" s="234"/>
      <c r="M18" s="235"/>
      <c r="O18" s="145"/>
      <c r="P18" s="429"/>
    </row>
    <row r="19" spans="1:16" s="72" customFormat="1" ht="15" x14ac:dyDescent="0.2">
      <c r="A19" s="434" t="s">
        <v>38</v>
      </c>
      <c r="B19" s="434"/>
      <c r="C19" s="434"/>
      <c r="D19" s="435" t="s">
        <v>120</v>
      </c>
      <c r="E19" s="436"/>
      <c r="F19" s="436"/>
      <c r="G19" s="437"/>
      <c r="H19" s="236"/>
      <c r="I19" s="236"/>
      <c r="J19" s="236"/>
      <c r="O19" s="165"/>
    </row>
    <row r="20" spans="1:16" s="122" customFormat="1" ht="14.25" x14ac:dyDescent="0.2">
      <c r="A20" s="438"/>
      <c r="B20" s="438"/>
      <c r="C20" s="438"/>
      <c r="D20" s="237">
        <f>SUM(A20*J18)</f>
        <v>0</v>
      </c>
      <c r="E20" s="238"/>
      <c r="F20" s="238"/>
      <c r="G20" s="239"/>
      <c r="H20" s="240"/>
      <c r="I20" s="240"/>
      <c r="J20" s="240"/>
      <c r="L20" s="439" t="s">
        <v>121</v>
      </c>
      <c r="M20" s="439"/>
      <c r="O20" s="241"/>
    </row>
    <row r="21" spans="1:16" ht="26.25" customHeight="1" x14ac:dyDescent="0.2">
      <c r="K21" s="137"/>
      <c r="L21" s="439"/>
      <c r="M21" s="439"/>
    </row>
    <row r="22" spans="1:16" ht="24.75" customHeight="1" x14ac:dyDescent="0.2">
      <c r="A22" s="385" t="s">
        <v>122</v>
      </c>
      <c r="B22" s="386"/>
      <c r="C22" s="386"/>
      <c r="D22" s="386"/>
      <c r="E22" s="387"/>
      <c r="F22" s="388"/>
      <c r="G22" s="388"/>
      <c r="H22" s="388"/>
      <c r="I22" s="388"/>
      <c r="J22" s="425"/>
      <c r="L22" s="439"/>
      <c r="M22" s="439"/>
      <c r="P22" s="377" t="s">
        <v>123</v>
      </c>
    </row>
    <row r="23" spans="1:16" s="92" customFormat="1" ht="18" customHeight="1" x14ac:dyDescent="0.2">
      <c r="A23" s="389" t="s">
        <v>1</v>
      </c>
      <c r="B23" s="390"/>
      <c r="C23" s="391"/>
      <c r="D23" s="242" t="s">
        <v>2</v>
      </c>
      <c r="E23" s="243" t="s">
        <v>11</v>
      </c>
      <c r="F23" s="392" t="s">
        <v>3</v>
      </c>
      <c r="G23" s="312"/>
      <c r="H23" s="243" t="s">
        <v>46</v>
      </c>
      <c r="I23" s="244" t="s">
        <v>86</v>
      </c>
      <c r="J23" s="245" t="s">
        <v>53</v>
      </c>
      <c r="K23" s="246"/>
      <c r="L23" s="247" t="s">
        <v>15</v>
      </c>
      <c r="M23" s="247" t="s">
        <v>14</v>
      </c>
      <c r="N23" s="138"/>
      <c r="O23" s="138"/>
      <c r="P23" s="377"/>
    </row>
    <row r="24" spans="1:16" ht="18" customHeight="1" x14ac:dyDescent="0.2">
      <c r="A24" s="444"/>
      <c r="B24" s="445"/>
      <c r="C24" s="445"/>
      <c r="D24" s="248"/>
      <c r="E24" s="249"/>
      <c r="F24" s="446"/>
      <c r="G24" s="447"/>
      <c r="H24" s="250"/>
      <c r="I24" s="251" t="s">
        <v>86</v>
      </c>
      <c r="J24" s="252"/>
      <c r="K24" s="253"/>
      <c r="L24" s="247" t="str">
        <f t="shared" ref="L24:L50" si="0">IF(J24="W",E24,"")</f>
        <v/>
      </c>
      <c r="M24" s="247" t="str">
        <f>IF(J24="M",E24,"")</f>
        <v/>
      </c>
      <c r="P24" s="377"/>
    </row>
    <row r="25" spans="1:16" ht="18" customHeight="1" x14ac:dyDescent="0.2">
      <c r="A25" s="440"/>
      <c r="B25" s="441"/>
      <c r="C25" s="441"/>
      <c r="D25" s="254"/>
      <c r="E25" s="249"/>
      <c r="F25" s="442"/>
      <c r="G25" s="443"/>
      <c r="H25" s="250"/>
      <c r="I25" s="255" t="s">
        <v>86</v>
      </c>
      <c r="J25" s="256"/>
      <c r="K25" s="253"/>
      <c r="L25" s="247" t="str">
        <f t="shared" si="0"/>
        <v/>
      </c>
      <c r="M25" s="247" t="str">
        <f t="shared" ref="M25:M50" si="1">IF(J25="M",E25,"")</f>
        <v/>
      </c>
      <c r="P25" s="377"/>
    </row>
    <row r="26" spans="1:16" ht="18" customHeight="1" x14ac:dyDescent="0.2">
      <c r="A26" s="440"/>
      <c r="B26" s="441"/>
      <c r="C26" s="441"/>
      <c r="D26" s="254"/>
      <c r="E26" s="249"/>
      <c r="F26" s="442"/>
      <c r="G26" s="443"/>
      <c r="H26" s="250"/>
      <c r="I26" s="255" t="s">
        <v>86</v>
      </c>
      <c r="J26" s="256"/>
      <c r="K26" s="253"/>
      <c r="L26" s="247" t="str">
        <f t="shared" si="0"/>
        <v/>
      </c>
      <c r="M26" s="247" t="str">
        <f t="shared" si="1"/>
        <v/>
      </c>
      <c r="P26" s="377"/>
    </row>
    <row r="27" spans="1:16" ht="18" customHeight="1" x14ac:dyDescent="0.2">
      <c r="A27" s="440"/>
      <c r="B27" s="441"/>
      <c r="C27" s="441"/>
      <c r="D27" s="254"/>
      <c r="E27" s="249"/>
      <c r="F27" s="442"/>
      <c r="G27" s="443"/>
      <c r="H27" s="250"/>
      <c r="I27" s="255" t="s">
        <v>86</v>
      </c>
      <c r="J27" s="257"/>
      <c r="K27" s="253"/>
      <c r="L27" s="247" t="str">
        <f t="shared" si="0"/>
        <v/>
      </c>
      <c r="M27" s="247" t="str">
        <f t="shared" si="1"/>
        <v/>
      </c>
      <c r="P27" s="377"/>
    </row>
    <row r="28" spans="1:16" ht="18" customHeight="1" x14ac:dyDescent="0.2">
      <c r="A28" s="448"/>
      <c r="B28" s="449"/>
      <c r="C28" s="449"/>
      <c r="D28" s="250"/>
      <c r="E28" s="249"/>
      <c r="F28" s="446"/>
      <c r="G28" s="447"/>
      <c r="H28" s="250"/>
      <c r="I28" s="255" t="s">
        <v>86</v>
      </c>
      <c r="J28" s="256"/>
      <c r="K28" s="253"/>
      <c r="L28" s="247" t="str">
        <f t="shared" si="0"/>
        <v/>
      </c>
      <c r="M28" s="247" t="str">
        <f t="shared" si="1"/>
        <v/>
      </c>
      <c r="P28" s="138"/>
    </row>
    <row r="29" spans="1:16" ht="18" customHeight="1" x14ac:dyDescent="0.2">
      <c r="A29" s="440"/>
      <c r="B29" s="441"/>
      <c r="C29" s="441"/>
      <c r="D29" s="254"/>
      <c r="E29" s="249"/>
      <c r="F29" s="442"/>
      <c r="G29" s="443"/>
      <c r="H29" s="250"/>
      <c r="I29" s="255" t="s">
        <v>86</v>
      </c>
      <c r="J29" s="256"/>
      <c r="K29" s="253"/>
      <c r="L29" s="247" t="str">
        <f t="shared" si="0"/>
        <v/>
      </c>
      <c r="M29" s="247" t="str">
        <f t="shared" si="1"/>
        <v/>
      </c>
      <c r="P29" s="138"/>
    </row>
    <row r="30" spans="1:16" ht="18" customHeight="1" x14ac:dyDescent="0.2">
      <c r="A30" s="440"/>
      <c r="B30" s="441"/>
      <c r="C30" s="441"/>
      <c r="D30" s="254"/>
      <c r="E30" s="249"/>
      <c r="F30" s="442"/>
      <c r="G30" s="443"/>
      <c r="H30" s="250"/>
      <c r="I30" s="255" t="s">
        <v>86</v>
      </c>
      <c r="J30" s="256"/>
      <c r="K30" s="253"/>
      <c r="L30" s="247" t="str">
        <f t="shared" si="0"/>
        <v/>
      </c>
      <c r="M30" s="247" t="str">
        <f t="shared" si="1"/>
        <v/>
      </c>
      <c r="P30" s="138"/>
    </row>
    <row r="31" spans="1:16" ht="18" customHeight="1" x14ac:dyDescent="0.2">
      <c r="A31" s="440"/>
      <c r="B31" s="441"/>
      <c r="C31" s="441"/>
      <c r="D31" s="254"/>
      <c r="E31" s="249"/>
      <c r="F31" s="442"/>
      <c r="G31" s="443"/>
      <c r="H31" s="250"/>
      <c r="I31" s="255" t="s">
        <v>86</v>
      </c>
      <c r="J31" s="256"/>
      <c r="K31" s="253"/>
      <c r="L31" s="247" t="str">
        <f t="shared" si="0"/>
        <v/>
      </c>
      <c r="M31" s="247" t="str">
        <f t="shared" si="1"/>
        <v/>
      </c>
      <c r="P31" s="138"/>
    </row>
    <row r="32" spans="1:16" ht="18" customHeight="1" x14ac:dyDescent="0.2">
      <c r="A32" s="440"/>
      <c r="B32" s="441"/>
      <c r="C32" s="441"/>
      <c r="D32" s="254"/>
      <c r="E32" s="249"/>
      <c r="F32" s="450"/>
      <c r="G32" s="450"/>
      <c r="H32" s="250"/>
      <c r="I32" s="255" t="s">
        <v>86</v>
      </c>
      <c r="J32" s="256"/>
      <c r="K32" s="253"/>
      <c r="L32" s="247" t="str">
        <f t="shared" si="0"/>
        <v/>
      </c>
      <c r="M32" s="247" t="str">
        <f t="shared" si="1"/>
        <v/>
      </c>
      <c r="P32" s="138"/>
    </row>
    <row r="33" spans="1:16" ht="18" customHeight="1" x14ac:dyDescent="0.2">
      <c r="A33" s="440"/>
      <c r="B33" s="441"/>
      <c r="C33" s="441"/>
      <c r="D33" s="254"/>
      <c r="E33" s="249"/>
      <c r="F33" s="450"/>
      <c r="G33" s="450"/>
      <c r="H33" s="250"/>
      <c r="I33" s="255" t="s">
        <v>86</v>
      </c>
      <c r="J33" s="256"/>
      <c r="K33" s="253"/>
      <c r="L33" s="247" t="str">
        <f t="shared" si="0"/>
        <v/>
      </c>
      <c r="M33" s="247" t="str">
        <f t="shared" si="1"/>
        <v/>
      </c>
      <c r="P33" s="138"/>
    </row>
    <row r="34" spans="1:16" ht="18" customHeight="1" x14ac:dyDescent="0.2">
      <c r="A34" s="440"/>
      <c r="B34" s="441"/>
      <c r="C34" s="441"/>
      <c r="D34" s="254"/>
      <c r="E34" s="249"/>
      <c r="F34" s="450"/>
      <c r="G34" s="450"/>
      <c r="H34" s="250"/>
      <c r="I34" s="255" t="s">
        <v>86</v>
      </c>
      <c r="J34" s="256"/>
      <c r="K34" s="253"/>
      <c r="L34" s="247" t="str">
        <f t="shared" si="0"/>
        <v/>
      </c>
      <c r="M34" s="247" t="str">
        <f t="shared" si="1"/>
        <v/>
      </c>
      <c r="P34" s="138"/>
    </row>
    <row r="35" spans="1:16" ht="18" customHeight="1" x14ac:dyDescent="0.2">
      <c r="A35" s="440"/>
      <c r="B35" s="441"/>
      <c r="C35" s="441"/>
      <c r="D35" s="254"/>
      <c r="E35" s="249"/>
      <c r="F35" s="450"/>
      <c r="G35" s="450"/>
      <c r="H35" s="250"/>
      <c r="I35" s="255" t="s">
        <v>86</v>
      </c>
      <c r="J35" s="256"/>
      <c r="K35" s="253"/>
      <c r="L35" s="247" t="str">
        <f t="shared" si="0"/>
        <v/>
      </c>
      <c r="M35" s="247" t="str">
        <f t="shared" si="1"/>
        <v/>
      </c>
      <c r="P35" s="138"/>
    </row>
    <row r="36" spans="1:16" ht="18" customHeight="1" x14ac:dyDescent="0.2">
      <c r="A36" s="440"/>
      <c r="B36" s="441"/>
      <c r="C36" s="441"/>
      <c r="D36" s="254"/>
      <c r="E36" s="249"/>
      <c r="F36" s="450"/>
      <c r="G36" s="450"/>
      <c r="H36" s="250"/>
      <c r="I36" s="255" t="s">
        <v>86</v>
      </c>
      <c r="J36" s="256"/>
      <c r="K36" s="253"/>
      <c r="L36" s="247" t="str">
        <f t="shared" si="0"/>
        <v/>
      </c>
      <c r="M36" s="247" t="str">
        <f t="shared" si="1"/>
        <v/>
      </c>
      <c r="P36" s="138"/>
    </row>
    <row r="37" spans="1:16" ht="18" customHeight="1" x14ac:dyDescent="0.2">
      <c r="A37" s="440"/>
      <c r="B37" s="441"/>
      <c r="C37" s="441"/>
      <c r="D37" s="254"/>
      <c r="E37" s="249"/>
      <c r="F37" s="450"/>
      <c r="G37" s="450"/>
      <c r="H37" s="250"/>
      <c r="I37" s="255" t="s">
        <v>86</v>
      </c>
      <c r="J37" s="256"/>
      <c r="K37" s="253"/>
      <c r="L37" s="247" t="str">
        <f t="shared" si="0"/>
        <v/>
      </c>
      <c r="M37" s="247" t="str">
        <f t="shared" si="1"/>
        <v/>
      </c>
      <c r="P37" s="138"/>
    </row>
    <row r="38" spans="1:16" ht="18" customHeight="1" x14ac:dyDescent="0.2">
      <c r="A38" s="440"/>
      <c r="B38" s="441"/>
      <c r="C38" s="441"/>
      <c r="D38" s="254"/>
      <c r="E38" s="249"/>
      <c r="F38" s="450"/>
      <c r="G38" s="450"/>
      <c r="H38" s="250"/>
      <c r="I38" s="255" t="s">
        <v>86</v>
      </c>
      <c r="J38" s="256"/>
      <c r="K38" s="253"/>
      <c r="L38" s="247" t="str">
        <f t="shared" si="0"/>
        <v/>
      </c>
      <c r="M38" s="247" t="str">
        <f t="shared" si="1"/>
        <v/>
      </c>
      <c r="P38" s="138"/>
    </row>
    <row r="39" spans="1:16" ht="18" customHeight="1" x14ac:dyDescent="0.2">
      <c r="A39" s="440"/>
      <c r="B39" s="441"/>
      <c r="C39" s="441"/>
      <c r="D39" s="254"/>
      <c r="E39" s="249"/>
      <c r="F39" s="450"/>
      <c r="G39" s="450"/>
      <c r="H39" s="250"/>
      <c r="I39" s="255" t="s">
        <v>86</v>
      </c>
      <c r="J39" s="256"/>
      <c r="K39" s="253"/>
      <c r="L39" s="247" t="str">
        <f t="shared" si="0"/>
        <v/>
      </c>
      <c r="M39" s="247" t="str">
        <f t="shared" si="1"/>
        <v/>
      </c>
      <c r="P39" s="138"/>
    </row>
    <row r="40" spans="1:16" ht="18" customHeight="1" x14ac:dyDescent="0.2">
      <c r="A40" s="440"/>
      <c r="B40" s="441"/>
      <c r="C40" s="441"/>
      <c r="D40" s="254"/>
      <c r="E40" s="249"/>
      <c r="F40" s="450"/>
      <c r="G40" s="450"/>
      <c r="H40" s="250"/>
      <c r="I40" s="255" t="s">
        <v>86</v>
      </c>
      <c r="J40" s="256"/>
      <c r="K40" s="253"/>
      <c r="L40" s="247" t="str">
        <f t="shared" si="0"/>
        <v/>
      </c>
      <c r="M40" s="247" t="str">
        <f t="shared" si="1"/>
        <v/>
      </c>
    </row>
    <row r="41" spans="1:16" ht="18" customHeight="1" x14ac:dyDescent="0.2">
      <c r="A41" s="440"/>
      <c r="B41" s="441"/>
      <c r="C41" s="441"/>
      <c r="D41" s="254"/>
      <c r="E41" s="249"/>
      <c r="F41" s="450"/>
      <c r="G41" s="450"/>
      <c r="H41" s="250"/>
      <c r="I41" s="255" t="s">
        <v>86</v>
      </c>
      <c r="J41" s="256"/>
      <c r="K41" s="253"/>
      <c r="L41" s="247" t="str">
        <f t="shared" si="0"/>
        <v/>
      </c>
      <c r="M41" s="247" t="str">
        <f t="shared" si="1"/>
        <v/>
      </c>
    </row>
    <row r="42" spans="1:16" ht="18" customHeight="1" x14ac:dyDescent="0.2">
      <c r="A42" s="440"/>
      <c r="B42" s="441"/>
      <c r="C42" s="441"/>
      <c r="D42" s="254"/>
      <c r="E42" s="249"/>
      <c r="F42" s="450"/>
      <c r="G42" s="450"/>
      <c r="H42" s="250"/>
      <c r="I42" s="255" t="s">
        <v>86</v>
      </c>
      <c r="J42" s="256"/>
      <c r="K42" s="253"/>
      <c r="L42" s="247" t="str">
        <f t="shared" si="0"/>
        <v/>
      </c>
      <c r="M42" s="247" t="str">
        <f t="shared" si="1"/>
        <v/>
      </c>
    </row>
    <row r="43" spans="1:16" ht="18" customHeight="1" x14ac:dyDescent="0.2">
      <c r="A43" s="440"/>
      <c r="B43" s="441"/>
      <c r="C43" s="441"/>
      <c r="D43" s="254"/>
      <c r="E43" s="249"/>
      <c r="F43" s="450"/>
      <c r="G43" s="450"/>
      <c r="H43" s="250"/>
      <c r="I43" s="255" t="s">
        <v>86</v>
      </c>
      <c r="J43" s="256"/>
      <c r="K43" s="253"/>
      <c r="L43" s="247" t="str">
        <f t="shared" si="0"/>
        <v/>
      </c>
      <c r="M43" s="247" t="str">
        <f t="shared" si="1"/>
        <v/>
      </c>
    </row>
    <row r="44" spans="1:16" ht="18" customHeight="1" x14ac:dyDescent="0.2">
      <c r="A44" s="440"/>
      <c r="B44" s="441"/>
      <c r="C44" s="441"/>
      <c r="D44" s="254"/>
      <c r="E44" s="249"/>
      <c r="F44" s="450"/>
      <c r="G44" s="450"/>
      <c r="H44" s="250"/>
      <c r="I44" s="255" t="s">
        <v>86</v>
      </c>
      <c r="J44" s="256"/>
      <c r="K44" s="253"/>
      <c r="L44" s="247" t="str">
        <f t="shared" si="0"/>
        <v/>
      </c>
      <c r="M44" s="247" t="str">
        <f t="shared" si="1"/>
        <v/>
      </c>
    </row>
    <row r="45" spans="1:16" ht="18" customHeight="1" x14ac:dyDescent="0.2">
      <c r="A45" s="440"/>
      <c r="B45" s="441"/>
      <c r="C45" s="441"/>
      <c r="D45" s="254"/>
      <c r="E45" s="249"/>
      <c r="F45" s="450"/>
      <c r="G45" s="450"/>
      <c r="H45" s="250"/>
      <c r="I45" s="255" t="s">
        <v>86</v>
      </c>
      <c r="J45" s="256"/>
      <c r="K45" s="253"/>
      <c r="L45" s="247" t="str">
        <f t="shared" si="0"/>
        <v/>
      </c>
      <c r="M45" s="247" t="str">
        <f t="shared" si="1"/>
        <v/>
      </c>
    </row>
    <row r="46" spans="1:16" ht="18" customHeight="1" x14ac:dyDescent="0.2">
      <c r="A46" s="440"/>
      <c r="B46" s="441"/>
      <c r="C46" s="441"/>
      <c r="D46" s="254"/>
      <c r="E46" s="249"/>
      <c r="F46" s="450"/>
      <c r="G46" s="450"/>
      <c r="H46" s="250"/>
      <c r="I46" s="255" t="s">
        <v>86</v>
      </c>
      <c r="J46" s="256"/>
      <c r="K46" s="253"/>
      <c r="L46" s="247" t="str">
        <f t="shared" si="0"/>
        <v/>
      </c>
      <c r="M46" s="247" t="str">
        <f t="shared" si="1"/>
        <v/>
      </c>
    </row>
    <row r="47" spans="1:16" ht="18" customHeight="1" x14ac:dyDescent="0.2">
      <c r="A47" s="440"/>
      <c r="B47" s="441"/>
      <c r="C47" s="441"/>
      <c r="D47" s="254"/>
      <c r="E47" s="249"/>
      <c r="F47" s="450"/>
      <c r="G47" s="450"/>
      <c r="H47" s="250"/>
      <c r="I47" s="255" t="s">
        <v>86</v>
      </c>
      <c r="J47" s="256"/>
      <c r="K47" s="253"/>
      <c r="L47" s="247" t="str">
        <f t="shared" si="0"/>
        <v/>
      </c>
      <c r="M47" s="247" t="str">
        <f t="shared" si="1"/>
        <v/>
      </c>
    </row>
    <row r="48" spans="1:16" ht="18" customHeight="1" x14ac:dyDescent="0.2">
      <c r="A48" s="440"/>
      <c r="B48" s="441"/>
      <c r="C48" s="441"/>
      <c r="D48" s="254"/>
      <c r="E48" s="249"/>
      <c r="F48" s="450"/>
      <c r="G48" s="450"/>
      <c r="H48" s="250"/>
      <c r="I48" s="255" t="s">
        <v>86</v>
      </c>
      <c r="J48" s="256"/>
      <c r="K48" s="253"/>
      <c r="L48" s="247" t="str">
        <f t="shared" si="0"/>
        <v/>
      </c>
      <c r="M48" s="247" t="str">
        <f t="shared" si="1"/>
        <v/>
      </c>
    </row>
    <row r="49" spans="1:13" ht="18" customHeight="1" x14ac:dyDescent="0.2">
      <c r="A49" s="440"/>
      <c r="B49" s="441"/>
      <c r="C49" s="441"/>
      <c r="D49" s="254"/>
      <c r="E49" s="249"/>
      <c r="F49" s="450"/>
      <c r="G49" s="450"/>
      <c r="H49" s="250"/>
      <c r="I49" s="255" t="s">
        <v>86</v>
      </c>
      <c r="J49" s="256"/>
      <c r="K49" s="253"/>
      <c r="L49" s="247" t="str">
        <f t="shared" si="0"/>
        <v/>
      </c>
      <c r="M49" s="247" t="str">
        <f t="shared" si="1"/>
        <v/>
      </c>
    </row>
    <row r="50" spans="1:13" ht="18" customHeight="1" x14ac:dyDescent="0.2">
      <c r="A50" s="451"/>
      <c r="B50" s="452"/>
      <c r="C50" s="452"/>
      <c r="D50" s="258"/>
      <c r="E50" s="249"/>
      <c r="F50" s="453"/>
      <c r="G50" s="453"/>
      <c r="H50" s="250"/>
      <c r="I50" s="259" t="s">
        <v>86</v>
      </c>
      <c r="J50" s="260"/>
      <c r="K50" s="253"/>
      <c r="L50" s="247" t="str">
        <f t="shared" si="0"/>
        <v/>
      </c>
      <c r="M50" s="247" t="str">
        <f t="shared" si="1"/>
        <v/>
      </c>
    </row>
    <row r="51" spans="1:13" s="92" customFormat="1" ht="18" customHeight="1" x14ac:dyDescent="0.2">
      <c r="A51" s="261"/>
      <c r="B51" s="262"/>
      <c r="C51" s="262"/>
      <c r="D51" s="229"/>
      <c r="E51" s="194"/>
      <c r="F51" s="262"/>
      <c r="G51" s="262"/>
    </row>
    <row r="52" spans="1:13" s="92" customFormat="1" ht="18" customHeight="1" x14ac:dyDescent="0.2">
      <c r="A52" s="263" t="s">
        <v>55</v>
      </c>
      <c r="B52" s="264"/>
      <c r="C52" s="265"/>
    </row>
    <row r="53" spans="1:13" s="92" customFormat="1" ht="18" customHeight="1" x14ac:dyDescent="0.2">
      <c r="A53" s="266" t="s">
        <v>15</v>
      </c>
      <c r="B53" s="267"/>
      <c r="C53" s="197"/>
      <c r="D53" s="197"/>
      <c r="E53" s="197"/>
      <c r="F53" s="197"/>
    </row>
    <row r="54" spans="1:13" s="92" customFormat="1" ht="18" customHeight="1" x14ac:dyDescent="0.2">
      <c r="A54" s="266" t="s">
        <v>14</v>
      </c>
      <c r="B54" s="267"/>
      <c r="C54" s="197"/>
      <c r="D54" s="197"/>
      <c r="E54" s="197"/>
      <c r="F54" s="197"/>
      <c r="G54" s="268"/>
      <c r="H54" s="268"/>
    </row>
    <row r="55" spans="1:13" s="92" customFormat="1" ht="18" customHeight="1" x14ac:dyDescent="0.2">
      <c r="A55" s="263"/>
      <c r="B55" s="267"/>
      <c r="C55" s="197"/>
      <c r="D55" s="197"/>
      <c r="E55" s="197"/>
      <c r="F55" s="197"/>
      <c r="G55" s="268"/>
      <c r="H55" s="268"/>
    </row>
    <row r="56" spans="1:13" s="92" customFormat="1" ht="18" customHeight="1" x14ac:dyDescent="0.2"/>
  </sheetData>
  <sheetProtection selectLockedCells="1" sort="0"/>
  <mergeCells count="79">
    <mergeCell ref="A45:C45"/>
    <mergeCell ref="F45:G45"/>
    <mergeCell ref="A49:C49"/>
    <mergeCell ref="F49:G49"/>
    <mergeCell ref="A50:C50"/>
    <mergeCell ref="F50:G50"/>
    <mergeCell ref="A46:C46"/>
    <mergeCell ref="F46:G46"/>
    <mergeCell ref="A47:C47"/>
    <mergeCell ref="F47:G47"/>
    <mergeCell ref="A48:C48"/>
    <mergeCell ref="F48:G48"/>
    <mergeCell ref="A42:C42"/>
    <mergeCell ref="F42:G42"/>
    <mergeCell ref="A43:C43"/>
    <mergeCell ref="F43:G43"/>
    <mergeCell ref="A44:C44"/>
    <mergeCell ref="F44:G44"/>
    <mergeCell ref="A39:C39"/>
    <mergeCell ref="F39:G39"/>
    <mergeCell ref="A40:C40"/>
    <mergeCell ref="F40:G40"/>
    <mergeCell ref="A41:C41"/>
    <mergeCell ref="F41:G41"/>
    <mergeCell ref="A36:C36"/>
    <mergeCell ref="F36:G36"/>
    <mergeCell ref="A37:C37"/>
    <mergeCell ref="F37:G37"/>
    <mergeCell ref="A38:C38"/>
    <mergeCell ref="F38:G38"/>
    <mergeCell ref="A33:C33"/>
    <mergeCell ref="F33:G33"/>
    <mergeCell ref="A34:C34"/>
    <mergeCell ref="F34:G34"/>
    <mergeCell ref="A35:C35"/>
    <mergeCell ref="F35:G35"/>
    <mergeCell ref="F29:G29"/>
    <mergeCell ref="A31:C31"/>
    <mergeCell ref="F31:G31"/>
    <mergeCell ref="A32:C32"/>
    <mergeCell ref="F32:G32"/>
    <mergeCell ref="A30:C30"/>
    <mergeCell ref="F30:G30"/>
    <mergeCell ref="P22:P27"/>
    <mergeCell ref="A23:C23"/>
    <mergeCell ref="F23:G23"/>
    <mergeCell ref="A24:C24"/>
    <mergeCell ref="F24:G24"/>
    <mergeCell ref="A25:C25"/>
    <mergeCell ref="F25:G25"/>
    <mergeCell ref="A26:C26"/>
    <mergeCell ref="F26:G26"/>
    <mergeCell ref="A27:C27"/>
    <mergeCell ref="F27:G27"/>
    <mergeCell ref="A28:C28"/>
    <mergeCell ref="F28:G28"/>
    <mergeCell ref="A29:C29"/>
    <mergeCell ref="A19:C19"/>
    <mergeCell ref="D19:G19"/>
    <mergeCell ref="A20:C20"/>
    <mergeCell ref="L20:M22"/>
    <mergeCell ref="A22:J22"/>
    <mergeCell ref="J1:M1"/>
    <mergeCell ref="A2:G2"/>
    <mergeCell ref="I2:M2"/>
    <mergeCell ref="A3:C3"/>
    <mergeCell ref="A4:N4"/>
    <mergeCell ref="P4:P18"/>
    <mergeCell ref="A6:N6"/>
    <mergeCell ref="A8:C9"/>
    <mergeCell ref="D8:G9"/>
    <mergeCell ref="I9:N9"/>
    <mergeCell ref="I10:N10"/>
    <mergeCell ref="A11:C12"/>
    <mergeCell ref="D11:G12"/>
    <mergeCell ref="I11:M11"/>
    <mergeCell ref="A14:C15"/>
    <mergeCell ref="D14:G15"/>
    <mergeCell ref="A17:C17"/>
  </mergeCells>
  <conditionalFormatting sqref="L14:L15 J13:J14 K16:L17 L18 J18">
    <cfRule type="cellIs" dxfId="0" priority="1" stopIfTrue="1" operator="equal">
      <formula>0</formula>
    </cfRule>
  </conditionalFormatting>
  <dataValidations count="3">
    <dataValidation type="whole" allowBlank="1" showInputMessage="1" showErrorMessage="1" error="Postleitzahlen zwischen 8000 und 8099" sqref="H24:H50" xr:uid="{1180F32B-4047-41A6-BF37-A28D12BD54B3}">
      <formula1>8000</formula1>
      <formula2>8099</formula2>
    </dataValidation>
    <dataValidation type="whole" allowBlank="1" showInputMessage="1" showErrorMessage="1" errorTitle="Jahrgang stimmt nicht!" error="Bitte geben Sie nur Jahrgänge zwischen 2002 und 2017 ein." sqref="E24:E50" xr:uid="{A51FC5DC-D9B4-4954-910F-5D797E535D49}">
      <formula1>2002</formula1>
      <formula2>2017</formula2>
    </dataValidation>
    <dataValidation type="list" allowBlank="1" showInputMessage="1" showErrorMessage="1" errorTitle="weiblich oder männlich" error="Bitte benützen Sie das Dropdown. Hier sind nur eingaben w oder m zulässig." sqref="J24:J50" xr:uid="{416BA4D9-4355-4A55-A665-F078244ABB8F}">
      <formula1>$A$53:$A$54</formula1>
    </dataValidation>
  </dataValidations>
  <pageMargins left="0.59062499999999996" right="0.24791666666666667" top="0.39370078740157483" bottom="0.31496062992125984" header="0.27559055118110237" footer="0.23622047244094491"/>
  <pageSetup paperSize="9" scale="67" orientation="portrait" r:id="rId1"/>
  <headerFooter alignWithMargins="0">
    <oddFooter>&amp;C&amp;G Zürcher Stadtverband für Sport, 8000 Zürich, info@zss.ch, 044 396 25 55, Dienstag - Donnerstag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21" r:id="rId5" name="Button 1">
              <controlPr defaultSize="0" print="0" autoFill="0" autoPict="0" macro="[0]!drucken">
                <anchor moveWithCells="1" sizeWithCells="1">
                  <from>
                    <xdr:col>66</xdr:col>
                    <xdr:colOff>28575</xdr:colOff>
                    <xdr:row>125</xdr:row>
                    <xdr:rowOff>19050</xdr:rowOff>
                  </from>
                  <to>
                    <xdr:col>66</xdr:col>
                    <xdr:colOff>28575</xdr:colOff>
                    <xdr:row>127</xdr:row>
                    <xdr:rowOff>38100</xdr:rowOff>
                  </to>
                </anchor>
              </controlPr>
            </control>
          </mc:Choice>
        </mc:AlternateContent>
        <mc:AlternateContent xmlns:mc="http://schemas.openxmlformats.org/markup-compatibility/2006">
          <mc:Choice Requires="x14">
            <control shapeId="30722" r:id="rId6" name="Check Box 2">
              <controlPr locked="0" defaultSize="0" autoFill="0" autoLine="0" autoPict="0">
                <anchor moveWithCells="1">
                  <from>
                    <xdr:col>8</xdr:col>
                    <xdr:colOff>76200</xdr:colOff>
                    <xdr:row>7</xdr:row>
                    <xdr:rowOff>152400</xdr:rowOff>
                  </from>
                  <to>
                    <xdr:col>8</xdr:col>
                    <xdr:colOff>438150</xdr:colOff>
                    <xdr:row>9</xdr:row>
                    <xdr:rowOff>9525</xdr:rowOff>
                  </to>
                </anchor>
              </controlPr>
            </control>
          </mc:Choice>
        </mc:AlternateContent>
        <mc:AlternateContent xmlns:mc="http://schemas.openxmlformats.org/markup-compatibility/2006">
          <mc:Choice Requires="x14">
            <control shapeId="30723" r:id="rId7" name="Check Box 3">
              <controlPr locked="0" defaultSize="0" autoFill="0" autoLine="0" autoPict="0">
                <anchor moveWithCells="1">
                  <from>
                    <xdr:col>8</xdr:col>
                    <xdr:colOff>76200</xdr:colOff>
                    <xdr:row>8</xdr:row>
                    <xdr:rowOff>161925</xdr:rowOff>
                  </from>
                  <to>
                    <xdr:col>8</xdr:col>
                    <xdr:colOff>438150</xdr:colOff>
                    <xdr:row>10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9"/>
  <dimension ref="A1:M20"/>
  <sheetViews>
    <sheetView showGridLines="0" showRowColHeaders="0" showRuler="0" zoomScaleNormal="100" zoomScaleSheetLayoutView="100" workbookViewId="0">
      <selection activeCell="C8" sqref="C8:I8"/>
    </sheetView>
  </sheetViews>
  <sheetFormatPr baseColWidth="10" defaultColWidth="2.85546875" defaultRowHeight="12.75" x14ac:dyDescent="0.2"/>
  <cols>
    <col min="1" max="1" width="34.7109375" style="6" customWidth="1"/>
    <col min="2" max="2" width="0.7109375" style="6" customWidth="1"/>
    <col min="3" max="3" width="4.42578125" customWidth="1"/>
    <col min="4" max="4" width="20.85546875" customWidth="1"/>
    <col min="5" max="5" width="4.42578125" customWidth="1"/>
    <col min="6" max="6" width="8.42578125" customWidth="1"/>
    <col min="7" max="7" width="24" customWidth="1"/>
    <col min="8" max="8" width="9.140625" customWidth="1"/>
    <col min="9" max="9" width="30.5703125" customWidth="1"/>
    <col min="10" max="10" width="5.7109375" customWidth="1"/>
    <col min="11" max="11" width="80.7109375" customWidth="1"/>
    <col min="12" max="12" width="21" customWidth="1"/>
    <col min="13" max="13" width="7.5703125" customWidth="1"/>
  </cols>
  <sheetData>
    <row r="1" spans="1:13" ht="21.2" customHeight="1" x14ac:dyDescent="0.25">
      <c r="I1" s="130" t="s">
        <v>49</v>
      </c>
      <c r="J1" s="7"/>
    </row>
    <row r="2" spans="1:13" ht="40.5" customHeight="1" x14ac:dyDescent="0.3">
      <c r="A2" s="460" t="s">
        <v>10</v>
      </c>
      <c r="B2" s="460"/>
      <c r="C2" s="461"/>
      <c r="D2" s="461"/>
      <c r="E2" s="461"/>
      <c r="F2" s="461"/>
      <c r="G2" s="461"/>
      <c r="H2" s="2"/>
      <c r="I2" s="131" t="s">
        <v>39</v>
      </c>
      <c r="J2" s="2"/>
      <c r="K2" s="2"/>
      <c r="L2" s="2"/>
      <c r="M2" s="2"/>
    </row>
    <row r="3" spans="1:13" ht="26.25" customHeight="1" thickBot="1" x14ac:dyDescent="0.25">
      <c r="A3" s="462" t="s">
        <v>97</v>
      </c>
      <c r="B3" s="462"/>
      <c r="C3" s="463"/>
      <c r="D3" s="4"/>
      <c r="E3" s="4"/>
      <c r="F3" s="4"/>
      <c r="G3" s="4"/>
      <c r="H3" s="4"/>
      <c r="I3" s="3"/>
    </row>
    <row r="4" spans="1:13" ht="26.25" customHeight="1" thickTop="1" thickBot="1" x14ac:dyDescent="0.25">
      <c r="A4" s="464" t="s">
        <v>39</v>
      </c>
      <c r="B4" s="465"/>
      <c r="C4" s="466"/>
      <c r="D4" s="466"/>
      <c r="E4" s="466"/>
      <c r="F4" s="466"/>
      <c r="G4" s="466"/>
      <c r="H4" s="466"/>
      <c r="I4" s="467"/>
      <c r="K4" s="468" t="s">
        <v>75</v>
      </c>
    </row>
    <row r="5" spans="1:13" ht="5.85" customHeight="1" x14ac:dyDescent="0.2">
      <c r="A5" s="12"/>
      <c r="B5" s="12"/>
      <c r="C5" s="13"/>
      <c r="K5" s="469"/>
    </row>
    <row r="6" spans="1:13" s="1" customFormat="1" ht="29.25" customHeight="1" x14ac:dyDescent="0.2">
      <c r="A6" s="477" t="s">
        <v>58</v>
      </c>
      <c r="B6" s="478"/>
      <c r="C6" s="478"/>
      <c r="D6" s="478"/>
      <c r="E6" s="478"/>
      <c r="F6" s="478"/>
      <c r="G6" s="478"/>
      <c r="H6" s="478"/>
      <c r="I6" s="478"/>
      <c r="K6" s="469"/>
    </row>
    <row r="7" spans="1:13" s="1" customFormat="1" ht="3.75" customHeight="1" x14ac:dyDescent="0.2">
      <c r="A7" s="14"/>
      <c r="B7" s="15"/>
      <c r="C7" s="15"/>
      <c r="D7" s="15"/>
      <c r="E7" s="15"/>
      <c r="F7" s="15"/>
      <c r="G7" s="15"/>
      <c r="H7" s="15"/>
      <c r="I7" s="15"/>
      <c r="K7" s="469"/>
    </row>
    <row r="8" spans="1:13" s="1" customFormat="1" ht="18" customHeight="1" x14ac:dyDescent="0.2">
      <c r="A8" s="16" t="s">
        <v>65</v>
      </c>
      <c r="B8" s="20"/>
      <c r="C8" s="479"/>
      <c r="D8" s="480"/>
      <c r="E8" s="480"/>
      <c r="F8" s="480"/>
      <c r="G8" s="480"/>
      <c r="H8" s="480"/>
      <c r="I8" s="481"/>
      <c r="K8" s="469"/>
    </row>
    <row r="9" spans="1:13" s="1" customFormat="1" ht="18" customHeight="1" x14ac:dyDescent="0.2">
      <c r="A9" s="17" t="s">
        <v>4</v>
      </c>
      <c r="B9" s="19"/>
      <c r="C9" s="308"/>
      <c r="D9" s="454"/>
      <c r="E9" s="454"/>
      <c r="F9" s="454"/>
      <c r="G9" s="454"/>
      <c r="H9" s="454"/>
      <c r="I9" s="455"/>
      <c r="K9" s="469"/>
    </row>
    <row r="10" spans="1:13" s="1" customFormat="1" ht="12.75" customHeight="1" x14ac:dyDescent="0.2">
      <c r="E10" s="21"/>
      <c r="F10" s="21"/>
      <c r="G10" s="21"/>
      <c r="I10" s="22"/>
      <c r="K10" s="469"/>
    </row>
    <row r="11" spans="1:13" s="1" customFormat="1" ht="18" customHeight="1" x14ac:dyDescent="0.2">
      <c r="A11" s="471" t="s">
        <v>40</v>
      </c>
      <c r="B11" s="472"/>
      <c r="C11" s="472"/>
      <c r="D11" s="472"/>
      <c r="E11" s="472"/>
      <c r="F11" s="472"/>
      <c r="G11" s="472"/>
      <c r="H11" s="472"/>
      <c r="I11" s="473"/>
      <c r="K11" s="469"/>
    </row>
    <row r="12" spans="1:13" s="1" customFormat="1" ht="18" customHeight="1" x14ac:dyDescent="0.2">
      <c r="A12" s="24"/>
      <c r="B12" s="19"/>
      <c r="C12" s="456" t="s">
        <v>41</v>
      </c>
      <c r="D12" s="456"/>
      <c r="E12" s="459" t="s">
        <v>51</v>
      </c>
      <c r="F12" s="459"/>
      <c r="G12" s="459" t="s">
        <v>29</v>
      </c>
      <c r="H12" s="459"/>
      <c r="I12" s="28" t="s">
        <v>42</v>
      </c>
      <c r="K12" s="469"/>
    </row>
    <row r="13" spans="1:13" s="1" customFormat="1" ht="18" customHeight="1" x14ac:dyDescent="0.2">
      <c r="A13" s="25" t="s">
        <v>23</v>
      </c>
      <c r="B13" s="20"/>
      <c r="C13" s="486"/>
      <c r="D13" s="487"/>
      <c r="E13" s="488"/>
      <c r="F13" s="488"/>
      <c r="G13" s="457"/>
      <c r="H13" s="457"/>
      <c r="I13" s="29"/>
      <c r="K13" s="469"/>
    </row>
    <row r="14" spans="1:13" s="1" customFormat="1" ht="18" customHeight="1" x14ac:dyDescent="0.2">
      <c r="A14" s="25" t="s">
        <v>24</v>
      </c>
      <c r="B14" s="18"/>
      <c r="C14" s="474"/>
      <c r="D14" s="475"/>
      <c r="E14" s="476"/>
      <c r="F14" s="476"/>
      <c r="G14" s="458"/>
      <c r="H14" s="458"/>
      <c r="I14" s="30"/>
      <c r="K14" s="469"/>
    </row>
    <row r="15" spans="1:13" s="1" customFormat="1" ht="18" customHeight="1" x14ac:dyDescent="0.2">
      <c r="A15" s="25" t="s">
        <v>25</v>
      </c>
      <c r="B15" s="18"/>
      <c r="C15" s="474"/>
      <c r="D15" s="475"/>
      <c r="E15" s="476"/>
      <c r="F15" s="476"/>
      <c r="G15" s="458"/>
      <c r="H15" s="458"/>
      <c r="I15" s="30"/>
      <c r="K15" s="469"/>
    </row>
    <row r="16" spans="1:13" s="1" customFormat="1" ht="18" customHeight="1" x14ac:dyDescent="0.2">
      <c r="A16" s="25" t="s">
        <v>26</v>
      </c>
      <c r="B16" s="18"/>
      <c r="C16" s="474"/>
      <c r="D16" s="475"/>
      <c r="E16" s="476"/>
      <c r="F16" s="476"/>
      <c r="G16" s="458"/>
      <c r="H16" s="458"/>
      <c r="I16" s="30"/>
      <c r="K16" s="469"/>
    </row>
    <row r="17" spans="1:11" s="1" customFormat="1" ht="18" customHeight="1" x14ac:dyDescent="0.2">
      <c r="A17" s="191" t="s">
        <v>27</v>
      </c>
      <c r="B17" s="19"/>
      <c r="C17" s="474"/>
      <c r="D17" s="475"/>
      <c r="E17" s="476"/>
      <c r="F17" s="476"/>
      <c r="G17" s="458"/>
      <c r="H17" s="458"/>
      <c r="I17" s="30"/>
      <c r="K17" s="469"/>
    </row>
    <row r="18" spans="1:11" s="1" customFormat="1" ht="18" customHeight="1" thickBot="1" x14ac:dyDescent="0.25">
      <c r="A18" s="25" t="s">
        <v>28</v>
      </c>
      <c r="B18" s="18"/>
      <c r="C18" s="484"/>
      <c r="D18" s="485"/>
      <c r="E18" s="483"/>
      <c r="F18" s="483"/>
      <c r="G18" s="482"/>
      <c r="H18" s="482"/>
      <c r="I18" s="31"/>
      <c r="K18" s="470"/>
    </row>
    <row r="19" spans="1:11" s="1" customFormat="1" ht="11.25" customHeight="1" thickTop="1" x14ac:dyDescent="0.2">
      <c r="A19" s="23"/>
      <c r="B19" s="11"/>
      <c r="C19" s="5"/>
      <c r="E19" s="5"/>
      <c r="F19" s="5"/>
      <c r="G19" s="5"/>
      <c r="H19" s="5"/>
      <c r="I19" s="5"/>
      <c r="J19" s="8"/>
    </row>
    <row r="20" spans="1:11" s="1" customFormat="1" ht="15" customHeight="1" x14ac:dyDescent="0.2">
      <c r="A20" s="10"/>
      <c r="B20" s="10"/>
      <c r="H20" s="26" t="s">
        <v>52</v>
      </c>
      <c r="I20" s="27">
        <f>SUM(I13:I18)</f>
        <v>0</v>
      </c>
    </row>
  </sheetData>
  <sheetProtection algorithmName="SHA-512" hashValue="o8PhkMM0sfqqg/8b8/Z1eaBwQJdeVPnKK96PjaYZJtu50l+bnNXmNpPEyQBbSuLNc6tgWU6klvWkQIYJT/HxsQ==" saltValue="fIv7UJEf56/7TByvKvoODA==" spinCount="100000" sheet="1" selectLockedCells="1" sort="0"/>
  <mergeCells count="29">
    <mergeCell ref="E18:F18"/>
    <mergeCell ref="C18:D18"/>
    <mergeCell ref="C13:D13"/>
    <mergeCell ref="C14:D14"/>
    <mergeCell ref="C15:D15"/>
    <mergeCell ref="C16:D16"/>
    <mergeCell ref="E13:F13"/>
    <mergeCell ref="E14:F14"/>
    <mergeCell ref="A2:G2"/>
    <mergeCell ref="A3:C3"/>
    <mergeCell ref="A4:I4"/>
    <mergeCell ref="K4:K18"/>
    <mergeCell ref="A11:I11"/>
    <mergeCell ref="G15:H15"/>
    <mergeCell ref="G12:H12"/>
    <mergeCell ref="G16:H16"/>
    <mergeCell ref="C17:D17"/>
    <mergeCell ref="E15:F15"/>
    <mergeCell ref="E16:F16"/>
    <mergeCell ref="E17:F17"/>
    <mergeCell ref="G17:H17"/>
    <mergeCell ref="A6:I6"/>
    <mergeCell ref="C8:I8"/>
    <mergeCell ref="G18:H18"/>
    <mergeCell ref="C9:I9"/>
    <mergeCell ref="C12:D12"/>
    <mergeCell ref="G13:H13"/>
    <mergeCell ref="G14:H14"/>
    <mergeCell ref="E12:F12"/>
  </mergeCells>
  <pageMargins left="0.37" right="0.19685039370078741" top="0.39370078740157483" bottom="0.31496062992125984" header="0.27559055118110237" footer="0.23622047244094491"/>
  <pageSetup paperSize="9" scale="70" orientation="portrait" r:id="rId1"/>
  <headerFooter alignWithMargins="0">
    <oddFooter>&amp;C&amp;G Zürcher Stadtverband für Sport, Postfach, 8027 Zürich, info@zss.ch, 044 396 25 55, Dienstag - Donnerstag</oddFooter>
  </headerFooter>
  <colBreaks count="1" manualBreakCount="1">
    <brk id="9" max="46" man="1"/>
  </colBreaks>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K34"/>
  <sheetViews>
    <sheetView showGridLines="0" showRuler="0" zoomScaleNormal="100" zoomScaleSheetLayoutView="100" workbookViewId="0">
      <selection activeCell="C8" sqref="C8:I8"/>
    </sheetView>
  </sheetViews>
  <sheetFormatPr baseColWidth="10" defaultColWidth="2.85546875" defaultRowHeight="12.75" x14ac:dyDescent="0.2"/>
  <cols>
    <col min="1" max="1" width="34.7109375" style="32" customWidth="1"/>
    <col min="2" max="2" width="0.7109375" style="32" customWidth="1"/>
    <col min="3" max="3" width="4.42578125" style="33" customWidth="1"/>
    <col min="4" max="4" width="20.85546875" style="33" customWidth="1"/>
    <col min="5" max="6" width="4.42578125" style="33" customWidth="1"/>
    <col min="7" max="7" width="26" style="33" customWidth="1"/>
    <col min="8" max="8" width="3.28515625" style="33" customWidth="1"/>
    <col min="9" max="9" width="38.7109375" style="33" customWidth="1"/>
    <col min="10" max="10" width="4.7109375" style="33" customWidth="1"/>
    <col min="11" max="11" width="80.7109375" style="33" customWidth="1"/>
    <col min="12" max="16384" width="2.85546875" style="33"/>
  </cols>
  <sheetData>
    <row r="1" spans="1:11" ht="21.2" customHeight="1" x14ac:dyDescent="0.2">
      <c r="I1" s="130" t="s">
        <v>16</v>
      </c>
      <c r="K1" s="60" t="s">
        <v>80</v>
      </c>
    </row>
    <row r="2" spans="1:11" ht="40.5" customHeight="1" x14ac:dyDescent="0.3">
      <c r="A2" s="548" t="s">
        <v>10</v>
      </c>
      <c r="B2" s="548"/>
      <c r="C2" s="549"/>
      <c r="D2" s="549"/>
      <c r="E2" s="549"/>
      <c r="F2" s="549"/>
      <c r="G2" s="549"/>
      <c r="H2" s="34"/>
      <c r="I2" s="131" t="s">
        <v>17</v>
      </c>
      <c r="K2" s="60"/>
    </row>
    <row r="3" spans="1:11" ht="26.25" customHeight="1" thickBot="1" x14ac:dyDescent="0.25">
      <c r="A3" s="462" t="s">
        <v>97</v>
      </c>
      <c r="B3" s="550"/>
      <c r="C3" s="551"/>
      <c r="D3" s="35"/>
      <c r="E3" s="35"/>
      <c r="F3" s="35"/>
      <c r="G3" s="35"/>
      <c r="H3" s="35"/>
      <c r="I3" s="3"/>
      <c r="K3" s="60"/>
    </row>
    <row r="4" spans="1:11" ht="26.25" customHeight="1" thickBot="1" x14ac:dyDescent="0.25">
      <c r="A4" s="464" t="s">
        <v>17</v>
      </c>
      <c r="B4" s="465"/>
      <c r="C4" s="466"/>
      <c r="D4" s="466"/>
      <c r="E4" s="466"/>
      <c r="F4" s="466"/>
      <c r="G4" s="466"/>
      <c r="H4" s="466"/>
      <c r="I4" s="467"/>
      <c r="K4" s="495" t="s">
        <v>106</v>
      </c>
    </row>
    <row r="5" spans="1:11" ht="5.25" customHeight="1" x14ac:dyDescent="0.2">
      <c r="A5" s="36"/>
      <c r="B5" s="36"/>
      <c r="C5" s="37"/>
      <c r="D5" s="37"/>
      <c r="E5" s="37"/>
      <c r="F5" s="37"/>
      <c r="G5" s="37"/>
      <c r="H5" s="37"/>
      <c r="I5" s="37"/>
      <c r="K5" s="496"/>
    </row>
    <row r="6" spans="1:11" s="38" customFormat="1" ht="29.25" customHeight="1" x14ac:dyDescent="0.2">
      <c r="A6" s="555" t="s">
        <v>76</v>
      </c>
      <c r="B6" s="555"/>
      <c r="C6" s="555"/>
      <c r="D6" s="555"/>
      <c r="E6" s="555"/>
      <c r="F6" s="555"/>
      <c r="G6" s="555"/>
      <c r="H6" s="555"/>
      <c r="I6" s="555"/>
      <c r="K6" s="497"/>
    </row>
    <row r="7" spans="1:11" ht="5.85" customHeight="1" x14ac:dyDescent="0.2">
      <c r="K7" s="497"/>
    </row>
    <row r="8" spans="1:11" s="40" customFormat="1" ht="20.25" customHeight="1" x14ac:dyDescent="0.2">
      <c r="A8" s="128" t="s">
        <v>65</v>
      </c>
      <c r="B8" s="39"/>
      <c r="C8" s="552"/>
      <c r="D8" s="553"/>
      <c r="E8" s="553"/>
      <c r="F8" s="553"/>
      <c r="G8" s="553"/>
      <c r="H8" s="553"/>
      <c r="I8" s="554"/>
      <c r="K8" s="497"/>
    </row>
    <row r="9" spans="1:11" s="40" customFormat="1" ht="12.75" customHeight="1" x14ac:dyDescent="0.2">
      <c r="K9" s="497"/>
    </row>
    <row r="10" spans="1:11" s="40" customFormat="1" ht="85.5" customHeight="1" thickBot="1" x14ac:dyDescent="0.25">
      <c r="A10" s="524" t="s">
        <v>132</v>
      </c>
      <c r="B10" s="525"/>
      <c r="C10" s="525"/>
      <c r="D10" s="525"/>
      <c r="E10" s="525"/>
      <c r="F10" s="525"/>
      <c r="G10" s="525"/>
      <c r="H10" s="525"/>
      <c r="I10" s="526"/>
      <c r="J10" s="61"/>
      <c r="K10" s="498"/>
    </row>
    <row r="11" spans="1:11" s="40" customFormat="1" ht="21.75" customHeight="1" x14ac:dyDescent="0.2">
      <c r="A11" s="489" t="s">
        <v>94</v>
      </c>
      <c r="B11" s="490"/>
      <c r="C11" s="490"/>
      <c r="D11" s="490"/>
      <c r="E11" s="490"/>
      <c r="F11" s="490"/>
      <c r="G11" s="490"/>
      <c r="H11" s="490"/>
      <c r="I11" s="491"/>
      <c r="J11" s="129"/>
      <c r="K11" s="133"/>
    </row>
    <row r="12" spans="1:11" s="40" customFormat="1" ht="52.5" customHeight="1" x14ac:dyDescent="0.2">
      <c r="A12" s="492" t="s">
        <v>93</v>
      </c>
      <c r="B12" s="493"/>
      <c r="C12" s="493"/>
      <c r="D12" s="493"/>
      <c r="E12" s="493"/>
      <c r="F12" s="493"/>
      <c r="G12" s="493"/>
      <c r="H12" s="493"/>
      <c r="I12" s="494"/>
      <c r="J12" s="129"/>
      <c r="K12" s="132"/>
    </row>
    <row r="13" spans="1:11" s="40" customFormat="1" ht="12.75" customHeight="1" x14ac:dyDescent="0.2">
      <c r="A13" s="43"/>
      <c r="B13" s="43"/>
      <c r="C13" s="44"/>
      <c r="E13" s="44"/>
      <c r="F13" s="44"/>
      <c r="G13" s="44"/>
      <c r="H13" s="44"/>
      <c r="I13" s="44"/>
      <c r="K13" s="9"/>
    </row>
    <row r="14" spans="1:11" s="40" customFormat="1" ht="20.25" customHeight="1" x14ac:dyDescent="0.2">
      <c r="A14" s="513" t="s">
        <v>113</v>
      </c>
      <c r="B14" s="514"/>
      <c r="C14" s="514"/>
      <c r="D14" s="514"/>
      <c r="E14" s="514"/>
      <c r="F14" s="514"/>
      <c r="G14" s="515"/>
      <c r="H14" s="514"/>
      <c r="I14" s="516"/>
      <c r="K14" s="505" t="s">
        <v>81</v>
      </c>
    </row>
    <row r="15" spans="1:11" s="40" customFormat="1" ht="20.25" customHeight="1" x14ac:dyDescent="0.2">
      <c r="A15" s="45" t="s">
        <v>1</v>
      </c>
      <c r="B15" s="42"/>
      <c r="C15" s="519"/>
      <c r="D15" s="520"/>
      <c r="E15" s="520"/>
      <c r="F15" s="520"/>
      <c r="G15" s="192" t="s">
        <v>2</v>
      </c>
      <c r="H15" s="521"/>
      <c r="I15" s="522"/>
      <c r="K15" s="506"/>
    </row>
    <row r="16" spans="1:11" s="40" customFormat="1" ht="20.25" customHeight="1" x14ac:dyDescent="0.2">
      <c r="A16" s="46" t="s">
        <v>59</v>
      </c>
      <c r="B16" s="47"/>
      <c r="C16" s="509"/>
      <c r="D16" s="510"/>
      <c r="E16" s="510"/>
      <c r="F16" s="510"/>
      <c r="G16" s="511"/>
      <c r="H16" s="510"/>
      <c r="I16" s="512"/>
      <c r="K16" s="506"/>
    </row>
    <row r="17" spans="1:11" s="40" customFormat="1" ht="20.25" customHeight="1" x14ac:dyDescent="0.2">
      <c r="A17" s="59" t="s">
        <v>114</v>
      </c>
      <c r="B17" s="47"/>
      <c r="C17" s="509"/>
      <c r="D17" s="510"/>
      <c r="E17" s="510"/>
      <c r="F17" s="510"/>
      <c r="G17" s="523"/>
      <c r="H17" s="510"/>
      <c r="I17" s="512"/>
      <c r="K17" s="506"/>
    </row>
    <row r="18" spans="1:11" s="40" customFormat="1" ht="42.75" customHeight="1" x14ac:dyDescent="0.2">
      <c r="A18" s="58" t="s">
        <v>107</v>
      </c>
      <c r="B18" s="39"/>
      <c r="C18" s="507"/>
      <c r="D18" s="508"/>
      <c r="E18" s="508"/>
      <c r="F18" s="508"/>
      <c r="G18" s="192" t="s">
        <v>43</v>
      </c>
      <c r="H18" s="517"/>
      <c r="I18" s="518"/>
      <c r="K18" s="506"/>
    </row>
    <row r="19" spans="1:11" s="40" customFormat="1" ht="42.75" customHeight="1" x14ac:dyDescent="0.2">
      <c r="A19" s="59" t="s">
        <v>108</v>
      </c>
      <c r="B19" s="42"/>
      <c r="C19" s="501"/>
      <c r="D19" s="502"/>
      <c r="E19" s="502"/>
      <c r="F19" s="502"/>
      <c r="G19" s="49"/>
      <c r="H19" s="503"/>
      <c r="I19" s="504"/>
      <c r="K19" s="62"/>
    </row>
    <row r="20" spans="1:11" s="40" customFormat="1" ht="12.75" customHeight="1" x14ac:dyDescent="0.2">
      <c r="A20" s="43"/>
      <c r="B20" s="43"/>
      <c r="C20" s="44"/>
      <c r="E20" s="44"/>
      <c r="F20" s="44"/>
      <c r="G20" s="44"/>
      <c r="H20" s="44"/>
      <c r="I20" s="44"/>
      <c r="K20" s="62"/>
    </row>
    <row r="21" spans="1:11" s="40" customFormat="1" ht="21.75" customHeight="1" x14ac:dyDescent="0.2">
      <c r="A21" s="123" t="s">
        <v>72</v>
      </c>
      <c r="B21" s="50"/>
      <c r="C21" s="51"/>
      <c r="D21" s="21" t="s">
        <v>109</v>
      </c>
      <c r="E21" s="52"/>
      <c r="F21" s="52"/>
      <c r="G21" s="52"/>
      <c r="H21" s="52"/>
      <c r="I21" s="53"/>
      <c r="K21" s="62"/>
    </row>
    <row r="22" spans="1:11" s="40" customFormat="1" ht="12.75" customHeight="1" x14ac:dyDescent="0.2">
      <c r="A22" s="43"/>
      <c r="B22" s="43"/>
      <c r="C22" s="499"/>
      <c r="D22" s="500"/>
      <c r="E22" s="500"/>
      <c r="F22" s="500"/>
      <c r="G22" s="500"/>
      <c r="H22" s="500"/>
      <c r="I22" s="500"/>
      <c r="K22" s="62"/>
    </row>
    <row r="23" spans="1:11" s="40" customFormat="1" ht="15" x14ac:dyDescent="0.2">
      <c r="A23" s="54" t="s">
        <v>44</v>
      </c>
      <c r="B23" s="47"/>
      <c r="C23" s="530" t="s">
        <v>70</v>
      </c>
      <c r="D23" s="531"/>
      <c r="E23" s="531"/>
      <c r="F23" s="531"/>
      <c r="G23" s="531"/>
      <c r="H23" s="531"/>
      <c r="I23" s="532"/>
    </row>
    <row r="24" spans="1:11" s="40" customFormat="1" ht="15" x14ac:dyDescent="0.2">
      <c r="A24" s="55"/>
      <c r="B24" s="43"/>
      <c r="C24" s="533" t="s">
        <v>71</v>
      </c>
      <c r="D24" s="534"/>
      <c r="E24" s="534"/>
      <c r="F24" s="534"/>
      <c r="G24" s="534"/>
      <c r="H24" s="534"/>
      <c r="I24" s="535"/>
    </row>
    <row r="25" spans="1:11" s="40" customFormat="1" ht="15" x14ac:dyDescent="0.2">
      <c r="A25" s="55"/>
      <c r="B25" s="43"/>
      <c r="C25" s="536" t="s">
        <v>87</v>
      </c>
      <c r="D25" s="544"/>
      <c r="E25" s="544"/>
      <c r="F25" s="544"/>
      <c r="G25" s="544"/>
      <c r="H25" s="544"/>
      <c r="I25" s="545"/>
    </row>
    <row r="26" spans="1:11" s="40" customFormat="1" ht="15" x14ac:dyDescent="0.2">
      <c r="A26" s="55"/>
      <c r="B26" s="43"/>
      <c r="C26" s="536" t="s">
        <v>89</v>
      </c>
      <c r="D26" s="546"/>
      <c r="E26" s="546"/>
      <c r="F26" s="546"/>
      <c r="G26" s="546"/>
      <c r="H26" s="546"/>
      <c r="I26" s="547"/>
    </row>
    <row r="27" spans="1:11" s="40" customFormat="1" ht="15" x14ac:dyDescent="0.2">
      <c r="A27" s="55"/>
      <c r="B27" s="43"/>
      <c r="C27" s="536" t="s">
        <v>62</v>
      </c>
      <c r="D27" s="506"/>
      <c r="E27" s="506"/>
      <c r="F27" s="506"/>
      <c r="G27" s="506"/>
      <c r="H27" s="506"/>
      <c r="I27" s="537"/>
    </row>
    <row r="28" spans="1:11" s="40" customFormat="1" ht="15" x14ac:dyDescent="0.2">
      <c r="A28" s="55"/>
      <c r="B28" s="43"/>
      <c r="C28" s="536" t="s">
        <v>88</v>
      </c>
      <c r="D28" s="506"/>
      <c r="E28" s="506"/>
      <c r="F28" s="506"/>
      <c r="G28" s="506"/>
      <c r="H28" s="506"/>
      <c r="I28" s="537"/>
    </row>
    <row r="29" spans="1:11" s="40" customFormat="1" ht="15" x14ac:dyDescent="0.2">
      <c r="A29" s="56" t="s">
        <v>73</v>
      </c>
      <c r="B29" s="57"/>
      <c r="C29" s="538" t="s">
        <v>74</v>
      </c>
      <c r="D29" s="539"/>
      <c r="E29" s="539"/>
      <c r="F29" s="539"/>
      <c r="G29" s="539"/>
      <c r="H29" s="539"/>
      <c r="I29" s="540"/>
    </row>
    <row r="30" spans="1:11" s="40" customFormat="1" ht="12.75" customHeight="1" x14ac:dyDescent="0.2">
      <c r="A30" s="43"/>
      <c r="B30" s="43"/>
      <c r="C30" s="44"/>
      <c r="E30" s="44"/>
      <c r="F30" s="44"/>
      <c r="G30" s="44"/>
      <c r="H30" s="44"/>
      <c r="I30" s="44"/>
    </row>
    <row r="31" spans="1:11" s="40" customFormat="1" ht="20.25" customHeight="1" x14ac:dyDescent="0.2">
      <c r="A31" s="513" t="s">
        <v>115</v>
      </c>
      <c r="B31" s="514"/>
      <c r="C31" s="514"/>
      <c r="D31" s="514"/>
      <c r="E31" s="514"/>
      <c r="F31" s="514"/>
      <c r="G31" s="514"/>
      <c r="H31" s="514"/>
      <c r="I31" s="516"/>
    </row>
    <row r="32" spans="1:11" s="40" customFormat="1" ht="20.25" customHeight="1" x14ac:dyDescent="0.2">
      <c r="A32" s="48" t="s">
        <v>1</v>
      </c>
      <c r="B32" s="41"/>
      <c r="C32" s="521"/>
      <c r="D32" s="521"/>
      <c r="E32" s="521"/>
      <c r="F32" s="521"/>
      <c r="G32" s="193" t="s">
        <v>2</v>
      </c>
      <c r="H32" s="521"/>
      <c r="I32" s="522"/>
    </row>
    <row r="33" spans="1:9" s="40" customFormat="1" ht="20.25" customHeight="1" x14ac:dyDescent="0.2">
      <c r="A33" s="46" t="s">
        <v>9</v>
      </c>
      <c r="B33" s="39"/>
      <c r="C33" s="541"/>
      <c r="D33" s="541"/>
      <c r="E33" s="541"/>
      <c r="F33" s="541"/>
      <c r="G33" s="192" t="s">
        <v>8</v>
      </c>
      <c r="H33" s="542"/>
      <c r="I33" s="543"/>
    </row>
    <row r="34" spans="1:9" s="40" customFormat="1" ht="57.75" customHeight="1" x14ac:dyDescent="0.2">
      <c r="A34" s="45" t="s">
        <v>64</v>
      </c>
      <c r="B34" s="42"/>
      <c r="C34" s="527"/>
      <c r="D34" s="527"/>
      <c r="E34" s="527"/>
      <c r="F34" s="527"/>
      <c r="G34" s="528"/>
      <c r="H34" s="527"/>
      <c r="I34" s="529"/>
    </row>
  </sheetData>
  <sheetProtection algorithmName="SHA-512" hashValue="t5m49rEr2CBf/xAfTs++pruuMwnuVCh9rapOmClmfx1XZqxVzNfCwEyYGZ8iTdqc93nfSd/dV0ZMy30jaFtp4w==" saltValue="W4mwapmY7AMKUlRFmP7AxA==" spinCount="100000" sheet="1" selectLockedCells="1" sort="0"/>
  <mergeCells count="33">
    <mergeCell ref="A2:G2"/>
    <mergeCell ref="A3:C3"/>
    <mergeCell ref="A4:I4"/>
    <mergeCell ref="C8:I8"/>
    <mergeCell ref="A6:I6"/>
    <mergeCell ref="C34:I34"/>
    <mergeCell ref="C23:I23"/>
    <mergeCell ref="C24:I24"/>
    <mergeCell ref="C27:I27"/>
    <mergeCell ref="C29:I29"/>
    <mergeCell ref="C33:F33"/>
    <mergeCell ref="C32:F32"/>
    <mergeCell ref="A31:I31"/>
    <mergeCell ref="H33:I33"/>
    <mergeCell ref="C28:I28"/>
    <mergeCell ref="H32:I32"/>
    <mergeCell ref="C25:I25"/>
    <mergeCell ref="C26:I26"/>
    <mergeCell ref="A11:I11"/>
    <mergeCell ref="A12:I12"/>
    <mergeCell ref="K4:K10"/>
    <mergeCell ref="C22:I22"/>
    <mergeCell ref="C19:F19"/>
    <mergeCell ref="H19:I19"/>
    <mergeCell ref="K14:K18"/>
    <mergeCell ref="C18:F18"/>
    <mergeCell ref="C16:I16"/>
    <mergeCell ref="A14:I14"/>
    <mergeCell ref="H18:I18"/>
    <mergeCell ref="C15:F15"/>
    <mergeCell ref="H15:I15"/>
    <mergeCell ref="C17:I17"/>
    <mergeCell ref="A10:I10"/>
  </mergeCells>
  <pageMargins left="0.5541666666666667" right="0.19685039370078741" top="0.39370078740157483" bottom="0.31496062992125984" header="0.27559055118110237" footer="0.23622047244094491"/>
  <pageSetup paperSize="9" scale="70" orientation="portrait" r:id="rId1"/>
  <headerFooter alignWithMargins="0">
    <oddFooter>&amp;C&amp;G Zürcher Stadtverband für Sport, 8000 Zürich, info@zss.ch, 044 396 25 55, Dienstag - Donnerstag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3" r:id="rId5" name="Button 1">
              <controlPr defaultSize="0" print="0" autoFill="0" autoPict="0" macro="[0]!drucken">
                <anchor moveWithCells="1" sizeWithCells="1">
                  <from>
                    <xdr:col>8</xdr:col>
                    <xdr:colOff>1104900</xdr:colOff>
                    <xdr:row>35</xdr:row>
                    <xdr:rowOff>38100</xdr:rowOff>
                  </from>
                  <to>
                    <xdr:col>8</xdr:col>
                    <xdr:colOff>2552700</xdr:colOff>
                    <xdr:row>37</xdr:row>
                    <xdr:rowOff>85725</xdr:rowOff>
                  </to>
                </anchor>
              </controlPr>
            </control>
          </mc:Choice>
        </mc:AlternateContent>
        <mc:AlternateContent xmlns:mc="http://schemas.openxmlformats.org/markup-compatibility/2006">
          <mc:Choice Requires="x14">
            <control shapeId="13315" r:id="rId6" name="Check Box 3">
              <controlPr locked="0" defaultSize="0" autoFill="0" autoLine="0" autoPict="0">
                <anchor moveWithCells="1">
                  <from>
                    <xdr:col>2</xdr:col>
                    <xdr:colOff>47625</xdr:colOff>
                    <xdr:row>20</xdr:row>
                    <xdr:rowOff>0</xdr:rowOff>
                  </from>
                  <to>
                    <xdr:col>3</xdr:col>
                    <xdr:colOff>209550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Angaben Verein (FA)</vt:lpstr>
      <vt:lpstr>Trainings (FB)</vt:lpstr>
      <vt:lpstr>Extraformular Trainings</vt:lpstr>
      <vt:lpstr>Lager (FC)</vt:lpstr>
      <vt:lpstr>Mieten (FD)</vt:lpstr>
      <vt:lpstr>Löhne (FE)</vt:lpstr>
      <vt:lpstr>'Angaben Verein (FA)'!Druckbereich</vt:lpstr>
      <vt:lpstr>'Extraformular Trainings'!Druckbereich</vt:lpstr>
      <vt:lpstr>'Lager (FC)'!Druckbereich</vt:lpstr>
      <vt:lpstr>'Löhne (FE)'!Druckbereich</vt:lpstr>
      <vt:lpstr>'Mieten (FD)'!Druckbereich</vt:lpstr>
      <vt:lpstr>'Trainings (FB)'!Druckbereich</vt:lpstr>
      <vt:lpstr>'Extraformular Trainings'!Geschlecht</vt:lpstr>
    </vt:vector>
  </TitlesOfParts>
  <Company>Zürcher Stadtverband für 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Leiterin der Geschäftsstelle</dc:title>
  <dc:creator>Nicole Kriyonas</dc:creator>
  <cp:lastModifiedBy>Office Xess Marketing AG</cp:lastModifiedBy>
  <cp:lastPrinted>2021-11-30T08:15:42Z</cp:lastPrinted>
  <dcterms:created xsi:type="dcterms:W3CDTF">2006-10-31T11:26:08Z</dcterms:created>
  <dcterms:modified xsi:type="dcterms:W3CDTF">2022-11-24T10:24:21Z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do10Write">
    <vt:lpwstr/>
  </property>
</Properties>
</file>